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baby\Documents\ANEXOS Y ACUERDOS\"/>
    </mc:Choice>
  </mc:AlternateContent>
  <xr:revisionPtr revIDLastSave="0" documentId="13_ncr:1_{F4163191-B856-4597-924A-2025E1D73A4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FLORES" sheetId="1" r:id="rId1"/>
  </sheets>
  <calcPr calcId="191029"/>
</workbook>
</file>

<file path=xl/calcChain.xml><?xml version="1.0" encoding="utf-8"?>
<calcChain xmlns="http://schemas.openxmlformats.org/spreadsheetml/2006/main">
  <c r="F241" i="1" l="1"/>
  <c r="G241" i="1" s="1"/>
  <c r="F240" i="1"/>
  <c r="G240" i="1" s="1"/>
  <c r="F139" i="1"/>
  <c r="G139" i="1" s="1"/>
  <c r="F123" i="1" l="1"/>
  <c r="F122" i="1"/>
  <c r="G107" i="1" l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F252" i="1"/>
  <c r="G252" i="1" s="1"/>
  <c r="F251" i="1"/>
  <c r="G251" i="1" s="1"/>
  <c r="F250" i="1"/>
  <c r="G250" i="1" s="1"/>
  <c r="F249" i="1"/>
  <c r="G249" i="1" s="1"/>
  <c r="F248" i="1"/>
  <c r="G248" i="1" s="1"/>
  <c r="F247" i="1"/>
  <c r="G247" i="1" s="1"/>
  <c r="F246" i="1"/>
  <c r="G246" i="1" s="1"/>
  <c r="F245" i="1"/>
  <c r="G245" i="1" s="1"/>
  <c r="F244" i="1"/>
  <c r="G244" i="1" s="1"/>
  <c r="F243" i="1"/>
  <c r="G243" i="1" s="1"/>
  <c r="F242" i="1"/>
  <c r="G242" i="1" s="1"/>
  <c r="F239" i="1"/>
  <c r="G239" i="1" s="1"/>
  <c r="F238" i="1"/>
  <c r="G238" i="1" s="1"/>
  <c r="F237" i="1"/>
  <c r="G237" i="1" s="1"/>
  <c r="F236" i="1"/>
  <c r="G236" i="1" s="1"/>
  <c r="F235" i="1"/>
  <c r="G235" i="1" s="1"/>
  <c r="F234" i="1"/>
  <c r="G234" i="1" s="1"/>
  <c r="F233" i="1"/>
  <c r="G233" i="1" s="1"/>
  <c r="F232" i="1"/>
  <c r="G232" i="1" s="1"/>
  <c r="F231" i="1"/>
  <c r="G231" i="1" s="1"/>
  <c r="F230" i="1"/>
  <c r="G230" i="1" s="1"/>
  <c r="F229" i="1"/>
  <c r="G229" i="1" s="1"/>
  <c r="F228" i="1"/>
  <c r="G228" i="1" s="1"/>
  <c r="F227" i="1"/>
  <c r="G227" i="1" s="1"/>
  <c r="F225" i="1"/>
  <c r="G225" i="1" s="1"/>
  <c r="F223" i="1"/>
  <c r="G223" i="1" s="1"/>
  <c r="F221" i="1"/>
  <c r="G221" i="1" s="1"/>
  <c r="F219" i="1"/>
  <c r="G219" i="1" s="1"/>
  <c r="F217" i="1"/>
  <c r="G217" i="1" s="1"/>
  <c r="F215" i="1"/>
  <c r="G215" i="1" s="1"/>
  <c r="F213" i="1"/>
  <c r="G213" i="1" s="1"/>
  <c r="F211" i="1"/>
  <c r="G211" i="1" s="1"/>
  <c r="F209" i="1"/>
  <c r="G209" i="1" s="1"/>
  <c r="F207" i="1"/>
  <c r="G207" i="1" s="1"/>
  <c r="F206" i="1"/>
  <c r="G206" i="1" s="1"/>
  <c r="F205" i="1"/>
  <c r="G205" i="1" s="1"/>
  <c r="F204" i="1"/>
  <c r="G204" i="1" s="1"/>
  <c r="F203" i="1"/>
  <c r="G203" i="1" s="1"/>
  <c r="F202" i="1"/>
  <c r="G202" i="1" s="1"/>
  <c r="F201" i="1"/>
  <c r="G201" i="1" s="1"/>
  <c r="F200" i="1"/>
  <c r="G200" i="1" s="1"/>
  <c r="F199" i="1"/>
  <c r="G199" i="1" s="1"/>
  <c r="F198" i="1"/>
  <c r="G198" i="1" s="1"/>
  <c r="F197" i="1"/>
  <c r="G197" i="1" s="1"/>
  <c r="F196" i="1"/>
  <c r="G196" i="1" s="1"/>
  <c r="F195" i="1"/>
  <c r="G195" i="1" s="1"/>
  <c r="F194" i="1"/>
  <c r="G194" i="1" s="1"/>
  <c r="F193" i="1"/>
  <c r="G193" i="1" s="1"/>
  <c r="F192" i="1"/>
  <c r="G192" i="1" s="1"/>
  <c r="F191" i="1"/>
  <c r="G191" i="1" s="1"/>
  <c r="F190" i="1"/>
  <c r="G190" i="1" s="1"/>
  <c r="F189" i="1"/>
  <c r="G189" i="1" s="1"/>
  <c r="F188" i="1"/>
  <c r="G188" i="1" s="1"/>
  <c r="F187" i="1"/>
  <c r="G187" i="1" s="1"/>
  <c r="F186" i="1"/>
  <c r="G186" i="1" s="1"/>
  <c r="F185" i="1"/>
  <c r="G185" i="1" s="1"/>
  <c r="F184" i="1"/>
  <c r="G184" i="1" s="1"/>
  <c r="F183" i="1"/>
  <c r="G183" i="1" s="1"/>
  <c r="F182" i="1"/>
  <c r="G182" i="1" s="1"/>
  <c r="F181" i="1"/>
  <c r="G181" i="1" s="1"/>
  <c r="F180" i="1"/>
  <c r="G180" i="1" s="1"/>
  <c r="F179" i="1"/>
  <c r="G179" i="1" s="1"/>
  <c r="F178" i="1"/>
  <c r="G178" i="1" s="1"/>
  <c r="F177" i="1"/>
  <c r="G177" i="1" s="1"/>
  <c r="F176" i="1"/>
  <c r="G176" i="1" s="1"/>
  <c r="F175" i="1"/>
  <c r="G175" i="1" s="1"/>
  <c r="F174" i="1"/>
  <c r="G174" i="1" s="1"/>
  <c r="F173" i="1"/>
  <c r="G173" i="1" s="1"/>
  <c r="F172" i="1"/>
  <c r="G172" i="1" s="1"/>
  <c r="F171" i="1"/>
  <c r="G171" i="1" s="1"/>
  <c r="F170" i="1"/>
  <c r="G170" i="1" s="1"/>
  <c r="F169" i="1"/>
  <c r="G169" i="1" s="1"/>
  <c r="F168" i="1"/>
  <c r="G168" i="1" s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F161" i="1"/>
  <c r="G161" i="1" s="1"/>
  <c r="F160" i="1"/>
  <c r="G160" i="1" s="1"/>
  <c r="F159" i="1"/>
  <c r="G159" i="1" s="1"/>
  <c r="F158" i="1"/>
  <c r="G158" i="1" s="1"/>
  <c r="F157" i="1"/>
  <c r="G157" i="1" s="1"/>
  <c r="F156" i="1"/>
  <c r="G156" i="1" s="1"/>
  <c r="F155" i="1"/>
  <c r="G155" i="1" s="1"/>
  <c r="F154" i="1"/>
  <c r="G154" i="1" s="1"/>
  <c r="F153" i="1"/>
  <c r="G153" i="1" s="1"/>
  <c r="F152" i="1"/>
  <c r="G152" i="1" s="1"/>
  <c r="F151" i="1"/>
  <c r="G151" i="1" s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G123" i="1"/>
  <c r="G122" i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1" i="1"/>
  <c r="G121" i="1" s="1"/>
  <c r="G58" i="1" l="1"/>
  <c r="G57" i="1"/>
  <c r="G56" i="1"/>
  <c r="G55" i="1"/>
  <c r="G54" i="1"/>
  <c r="F118" i="1" l="1"/>
  <c r="G118" i="1" s="1"/>
  <c r="F117" i="1"/>
  <c r="G117" i="1" s="1"/>
  <c r="F116" i="1"/>
  <c r="F115" i="1"/>
  <c r="G115" i="1" s="1"/>
  <c r="F114" i="1"/>
  <c r="G114" i="1" s="1"/>
  <c r="F113" i="1"/>
  <c r="G113" i="1" s="1"/>
  <c r="F32" i="1"/>
  <c r="G32" i="1" s="1"/>
  <c r="F31" i="1"/>
  <c r="G31" i="1" s="1"/>
  <c r="F30" i="1"/>
  <c r="G30" i="1" s="1"/>
  <c r="F29" i="1"/>
  <c r="G29" i="1" s="1"/>
  <c r="H107" i="1" l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F6" i="1" l="1"/>
  <c r="G6" i="1" s="1"/>
  <c r="F7" i="1"/>
  <c r="G7" i="1" s="1"/>
  <c r="F8" i="1"/>
  <c r="G8" i="1" s="1"/>
  <c r="F9" i="1"/>
  <c r="G9" i="1" s="1"/>
  <c r="F10" i="1"/>
  <c r="G10" i="1" s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H29" i="1"/>
  <c r="H30" i="1"/>
  <c r="H31" i="1"/>
  <c r="H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" i="1"/>
  <c r="G5" i="1" l="1"/>
  <c r="H5" i="1" s="1"/>
  <c r="G53" i="1"/>
  <c r="H53" i="1" s="1"/>
  <c r="G45" i="1"/>
  <c r="H45" i="1" s="1"/>
  <c r="G41" i="1"/>
  <c r="H41" i="1" s="1"/>
  <c r="G37" i="1"/>
  <c r="H37" i="1" s="1"/>
  <c r="G33" i="1"/>
  <c r="H33" i="1" s="1"/>
  <c r="G25" i="1"/>
  <c r="H25" i="1" s="1"/>
  <c r="G21" i="1"/>
  <c r="H21" i="1" s="1"/>
  <c r="G17" i="1"/>
  <c r="H17" i="1" s="1"/>
  <c r="G13" i="1"/>
  <c r="H13" i="1" s="1"/>
  <c r="H9" i="1"/>
  <c r="G49" i="1"/>
  <c r="H49" i="1" s="1"/>
  <c r="G48" i="1"/>
  <c r="H48" i="1" s="1"/>
  <c r="G44" i="1"/>
  <c r="H44" i="1" s="1"/>
  <c r="G40" i="1"/>
  <c r="H40" i="1" s="1"/>
  <c r="G36" i="1"/>
  <c r="H36" i="1" s="1"/>
  <c r="G28" i="1"/>
  <c r="H28" i="1" s="1"/>
  <c r="G24" i="1"/>
  <c r="H24" i="1" s="1"/>
  <c r="G20" i="1"/>
  <c r="H20" i="1" s="1"/>
  <c r="G16" i="1"/>
  <c r="H16" i="1" s="1"/>
  <c r="G12" i="1"/>
  <c r="H12" i="1" s="1"/>
  <c r="H8" i="1"/>
  <c r="G51" i="1"/>
  <c r="H51" i="1" s="1"/>
  <c r="G43" i="1"/>
  <c r="H43" i="1" s="1"/>
  <c r="G35" i="1"/>
  <c r="H35" i="1" s="1"/>
  <c r="G27" i="1"/>
  <c r="H27" i="1" s="1"/>
  <c r="G23" i="1"/>
  <c r="H23" i="1" s="1"/>
  <c r="G19" i="1"/>
  <c r="H19" i="1" s="1"/>
  <c r="G15" i="1"/>
  <c r="H15" i="1" s="1"/>
  <c r="G11" i="1"/>
  <c r="H11" i="1" s="1"/>
  <c r="H7" i="1"/>
  <c r="G52" i="1"/>
  <c r="H52" i="1" s="1"/>
  <c r="G47" i="1"/>
  <c r="H47" i="1" s="1"/>
  <c r="G39" i="1"/>
  <c r="H39" i="1" s="1"/>
  <c r="G50" i="1"/>
  <c r="H50" i="1" s="1"/>
  <c r="G46" i="1"/>
  <c r="H46" i="1" s="1"/>
  <c r="G42" i="1"/>
  <c r="H42" i="1" s="1"/>
  <c r="G38" i="1"/>
  <c r="H38" i="1" s="1"/>
  <c r="G34" i="1"/>
  <c r="H34" i="1" s="1"/>
  <c r="G26" i="1"/>
  <c r="H26" i="1" s="1"/>
  <c r="G22" i="1"/>
  <c r="H22" i="1" s="1"/>
  <c r="G18" i="1"/>
  <c r="H18" i="1" s="1"/>
  <c r="G14" i="1"/>
  <c r="H14" i="1" s="1"/>
  <c r="H10" i="1"/>
  <c r="H6" i="1"/>
</calcChain>
</file>

<file path=xl/sharedStrings.xml><?xml version="1.0" encoding="utf-8"?>
<sst xmlns="http://schemas.openxmlformats.org/spreadsheetml/2006/main" count="768" uniqueCount="437">
  <si>
    <t>U/M</t>
  </si>
  <si>
    <t>Mayorista</t>
  </si>
  <si>
    <t>Moneda Nac.</t>
  </si>
  <si>
    <t>Minorista</t>
  </si>
  <si>
    <t>536.9.99.F055</t>
  </si>
  <si>
    <t>Copa o Bonches con Azucenas, gladiolos, Happy y Margarita Japonesa.</t>
  </si>
  <si>
    <t>U</t>
  </si>
  <si>
    <t>536.9.99.F056</t>
  </si>
  <si>
    <t>Copa o Bonches con Gladiolo.</t>
  </si>
  <si>
    <t>536.9.99.F057</t>
  </si>
  <si>
    <t>Copa o Bonches con Azucena.</t>
  </si>
  <si>
    <t>536.9.99.F058</t>
  </si>
  <si>
    <t>Copa o Bonches con Rosas.</t>
  </si>
  <si>
    <t>536.9.99.F059</t>
  </si>
  <si>
    <t>Copa o Bonches con Margarita Japonesa.</t>
  </si>
  <si>
    <t>ML</t>
  </si>
  <si>
    <t>536.9.99.F060</t>
  </si>
  <si>
    <t>Decoraciones con Aguinaldo combinada con flores finas.</t>
  </si>
  <si>
    <t>536.9.99.F061</t>
  </si>
  <si>
    <t>536.9.99.F062</t>
  </si>
  <si>
    <t>536.9.99.F063</t>
  </si>
  <si>
    <t>Decoraciones con Aguinalda de Azucena.</t>
  </si>
  <si>
    <t>135.00</t>
  </si>
  <si>
    <t>536.9.99.F064</t>
  </si>
  <si>
    <t>536.9.99.F065</t>
  </si>
  <si>
    <t>536.9.99.F066</t>
  </si>
  <si>
    <t>536.9.99.F067</t>
  </si>
  <si>
    <t>536.9.99.F068</t>
  </si>
  <si>
    <t>536.9.99.F069</t>
  </si>
  <si>
    <t>Decoraciones con Aguinalda de Terciopelo.</t>
  </si>
  <si>
    <t>536.9.99.F070</t>
  </si>
  <si>
    <t>Decoraciones con Aguinalda de Jazmín</t>
  </si>
  <si>
    <t>536.9.99.F071</t>
  </si>
  <si>
    <t>Decoraciones con Aguinalda de Ziligonia.</t>
  </si>
  <si>
    <t>536.9.99.F072</t>
  </si>
  <si>
    <t>Decoraciones con Aguinalda de Marigal</t>
  </si>
  <si>
    <t>536.9.99.F073</t>
  </si>
  <si>
    <t>Decoraciones con Aguinalda de Isora.</t>
  </si>
  <si>
    <t>536.9.99.F074</t>
  </si>
  <si>
    <t>Decoraciones con Aguinalda de moyita</t>
  </si>
  <si>
    <t>536.9.99.F075</t>
  </si>
  <si>
    <t>Decoraciones con Aguinalda de Bugambil</t>
  </si>
  <si>
    <t>536.9.99.F076</t>
  </si>
  <si>
    <t>536.9.99.F077</t>
  </si>
  <si>
    <t>Cantero Combinado con Jazmín, dalia, Terciopelo, Cajigal, Filigonia, Moyita y Girasol.</t>
  </si>
  <si>
    <t>536.9.99.F078</t>
  </si>
  <si>
    <t>536.9.99.F079</t>
  </si>
  <si>
    <t>536.9.99.F080</t>
  </si>
  <si>
    <t>536.9.99.F081</t>
  </si>
  <si>
    <t>536.9.99.F082</t>
  </si>
  <si>
    <t>536.9.99.F083</t>
  </si>
  <si>
    <t>536.9.99.F084</t>
  </si>
  <si>
    <t>536.9.99.F085</t>
  </si>
  <si>
    <t>536.9.99.F086</t>
  </si>
  <si>
    <t>536.9.99.F087</t>
  </si>
  <si>
    <t>536.9.99.F089</t>
  </si>
  <si>
    <t>536.9.99.F090</t>
  </si>
  <si>
    <t>536.9.99.F091</t>
  </si>
  <si>
    <t>Cantero  con Clavel Chino</t>
  </si>
  <si>
    <t>536.9.99.F092</t>
  </si>
  <si>
    <t>Cantero  con Clavel Español</t>
  </si>
  <si>
    <t>536.9.99.F093</t>
  </si>
  <si>
    <t>Ramos de Entrega de media Cara con 5 Gladiolo</t>
  </si>
  <si>
    <t>536.9.99.F094</t>
  </si>
  <si>
    <t>Ramos de Entrega de media Cara con 3 Gladiolo</t>
  </si>
  <si>
    <t>536.9.99.F095</t>
  </si>
  <si>
    <t>Ramos de Entrega de media Cara con 6 Azucena</t>
  </si>
  <si>
    <t>536.9.99.F096</t>
  </si>
  <si>
    <t>Ramos de Entrega de media Cara con 4 Azucena</t>
  </si>
  <si>
    <t>536.9.99.F097</t>
  </si>
  <si>
    <t>Ramos de Entrega de media Cara con 6 Esterlile</t>
  </si>
  <si>
    <t>536.9.99.F098</t>
  </si>
  <si>
    <t>Ramos de Entrega de media Cara con 4 Esterlile</t>
  </si>
  <si>
    <t>536.9.99.F099</t>
  </si>
  <si>
    <t>Ramos de Entrega de media Cara con Rosas</t>
  </si>
  <si>
    <t>536.9.99.F0100</t>
  </si>
  <si>
    <t>039.7.01.F059</t>
  </si>
  <si>
    <t>Bugambil longitud mínima del tallo 1.5 cm</t>
  </si>
  <si>
    <t>Doc.</t>
  </si>
  <si>
    <t>-</t>
  </si>
  <si>
    <t>039.7.01.F060</t>
  </si>
  <si>
    <t>Moyita longitud mínima del tallo 25 cm</t>
  </si>
  <si>
    <t>Doc</t>
  </si>
  <si>
    <t>039.7.01.F061</t>
  </si>
  <si>
    <t>Filigrana longitud mínima del tallo 1.5 cm</t>
  </si>
  <si>
    <t>039.7.01.F062</t>
  </si>
  <si>
    <t>Girasol longitud minima del  tallo 1.5cm</t>
  </si>
  <si>
    <t>VIGENTE PARA TODA LA PROVINCIA</t>
  </si>
  <si>
    <t>536.9.99.F021</t>
  </si>
  <si>
    <t>Corsage con flores naturales Gladiolo y Follaje</t>
  </si>
  <si>
    <t>536.9.99.F022</t>
  </si>
  <si>
    <t>Corsage  con rosas y  follajes</t>
  </si>
  <si>
    <t>536.9.99.F023</t>
  </si>
  <si>
    <t>Corsage  con Azucenas y  follajes</t>
  </si>
  <si>
    <t>536.9.99.F024</t>
  </si>
  <si>
    <t>Corsage  con Margarita Japonesa y  follajes</t>
  </si>
  <si>
    <t>536.9.99.F025</t>
  </si>
  <si>
    <t>Corsage  con Clavel Chino y  follajes</t>
  </si>
  <si>
    <t>536.9.99.F026</t>
  </si>
  <si>
    <t>Corsage  con Margarita Extraña Rosa y  follaje.</t>
  </si>
  <si>
    <t>536.9.99.F027</t>
  </si>
  <si>
    <t>Espiga De gladiolo con follaje, cinta y papel celofán.</t>
  </si>
  <si>
    <t>536.9.99.F028</t>
  </si>
  <si>
    <t>536.9.99.F029</t>
  </si>
  <si>
    <t>Espigas decoradas Azucena con celofán, cinta y follaje.</t>
  </si>
  <si>
    <t>536.9.99.F030</t>
  </si>
  <si>
    <t>Espigas decoradas con Margarita Japonesa, celofán, cinta y follaje.</t>
  </si>
  <si>
    <t>536.9.99.F031</t>
  </si>
  <si>
    <t>Espiga decorada Clavel Chino con celofán, cinta y follaje.</t>
  </si>
  <si>
    <t>536.9.99.F032</t>
  </si>
  <si>
    <t>Espiga decorada Extraña Rosa Margarita con celofán, cinta y follaje.</t>
  </si>
  <si>
    <t>536.9.99.F033</t>
  </si>
  <si>
    <t>Espiga de Gladiolo en celofán con cinta.</t>
  </si>
  <si>
    <t>536.9.99.F034</t>
  </si>
  <si>
    <t>Espigas decoradas Rosas con celofán y cinta.</t>
  </si>
  <si>
    <t>536.9.99.F035</t>
  </si>
  <si>
    <t>Espigas decoradas Azucenas con celofán y cinta.</t>
  </si>
  <si>
    <t>536.9.99.F036</t>
  </si>
  <si>
    <t>Espigas decoradas Margarita Japonesa con celofán y cinta.</t>
  </si>
  <si>
    <t>536.9.99.F037</t>
  </si>
  <si>
    <t>Espigas decoradas Clavel Chino con celofán y cinta.</t>
  </si>
  <si>
    <t>536.9.99.F038</t>
  </si>
  <si>
    <t>Espigas decoradas Extraña Rosa Margarita con celofán y cinta.</t>
  </si>
  <si>
    <t>536.9.99.F039</t>
  </si>
  <si>
    <t>Ramo Colonial con Gladiolo.</t>
  </si>
  <si>
    <t>536.9.99.F040</t>
  </si>
  <si>
    <t>Ramo Colonial con Azucena.</t>
  </si>
  <si>
    <t>536.9.99.F041</t>
  </si>
  <si>
    <t>Ramo Colonial con Nardos.</t>
  </si>
  <si>
    <t>536.9.99.F042</t>
  </si>
  <si>
    <t>Ramo Colonial con Rosas.</t>
  </si>
  <si>
    <t>536.9.99.F043</t>
  </si>
  <si>
    <t>Ramo Colonial con Clavel Español</t>
  </si>
  <si>
    <t>536.9.99.F044</t>
  </si>
  <si>
    <t>Ramo Colonial con Clavel Chino.</t>
  </si>
  <si>
    <t>536.9.99.F045</t>
  </si>
  <si>
    <t>Ramo Colonial con Margarita Japonesa.</t>
  </si>
  <si>
    <t>536.9.99.F046</t>
  </si>
  <si>
    <t>Ramo de Novia Colonial tejido de 3 patas con Gladiolo</t>
  </si>
  <si>
    <t>536.9.99.F047</t>
  </si>
  <si>
    <t>Ramo de Novia Colonial tejido de 3 patas con Azucena</t>
  </si>
  <si>
    <t>536.9.99.F048</t>
  </si>
  <si>
    <t>Ramo de Novia Colonial tejido de 5 patas con Gladiolo</t>
  </si>
  <si>
    <t>536.9.99.F049</t>
  </si>
  <si>
    <t>Ramo de Novia Colonial tejido de 5 patas con Azucena.</t>
  </si>
  <si>
    <t>536.9.99.F050</t>
  </si>
  <si>
    <t>Bauquet Redondo con Rosas</t>
  </si>
  <si>
    <t>536.9.99.F051</t>
  </si>
  <si>
    <t>Bauquet Redondo con Margarita Japonesa.</t>
  </si>
  <si>
    <t>536.9.99.F052</t>
  </si>
  <si>
    <t>Bauquet Redondo con Extraña Rosa Margarita</t>
  </si>
  <si>
    <t>536.9.99.F053</t>
  </si>
  <si>
    <t>Bauquet Redondo con Azucena</t>
  </si>
  <si>
    <t>536.9.99.F054</t>
  </si>
  <si>
    <t>Bauquet Redondo con Gladiolos</t>
  </si>
  <si>
    <t>Bauquet Redondo con Clavel Chino</t>
  </si>
  <si>
    <t>Bauquet Redondo con Clave  Español</t>
  </si>
  <si>
    <t>Bauquet Redondo con Nardos</t>
  </si>
  <si>
    <t>Ramos Redondo con Gladiolos</t>
  </si>
  <si>
    <t>Ramos Redondo con Azucena</t>
  </si>
  <si>
    <t>Ramos Redondo con Margarita Japonesa</t>
  </si>
  <si>
    <t>Ramos Redondo con Rosas</t>
  </si>
  <si>
    <t>Ramos Redondo con Extraña Rosa Margarita</t>
  </si>
  <si>
    <t>Ramos Redondo con Clavel Chino</t>
  </si>
  <si>
    <t>Ramos Redondo con Clavel Español</t>
  </si>
  <si>
    <t>Ramos Redondo con Dalia</t>
  </si>
  <si>
    <t>Ramos Redondo con Esterlile</t>
  </si>
  <si>
    <t>Ramos de Entrega media cara con Gladiolos</t>
  </si>
  <si>
    <t>Ramos de Entrega media cara con Azucenas</t>
  </si>
  <si>
    <t>Ramos de Entrega de media cara con Rosas</t>
  </si>
  <si>
    <t>Ramos de Entrega  media cara con Extraña Rosa Margarita</t>
  </si>
  <si>
    <t>Ramo de Entrega Media Cara  con Clavel Chino.</t>
  </si>
  <si>
    <t>Ramo de Entrega Media Cara  con Clavel Español.</t>
  </si>
  <si>
    <t>Ramo de Entrega Media Cara  con Dalia.</t>
  </si>
  <si>
    <t>Ramo de Entrega Media Cara  con Esterlile.</t>
  </si>
  <si>
    <t>CODIGO</t>
  </si>
  <si>
    <t>DESCRIPCION</t>
  </si>
  <si>
    <t>536.9.99 F002</t>
  </si>
  <si>
    <t>Corona de flores naturales Ø 50-55 cm. (16-27 doc.)</t>
  </si>
  <si>
    <t>536.9.99 F004</t>
  </si>
  <si>
    <t>Corona de flores naturales Ø 60-65 cm.(17-30 doc.)</t>
  </si>
  <si>
    <t>536.9.99 F005</t>
  </si>
  <si>
    <t>Corona de flores naturales Ø 65-70 cm(.20-30 doc.)</t>
  </si>
  <si>
    <t>536.9.99 F006</t>
  </si>
  <si>
    <t>Corona de flores naturales Ø 70-75 cm.(16-35 doc.)</t>
  </si>
  <si>
    <t>536.9.99 F009</t>
  </si>
  <si>
    <t>Cojín de flores naturales Ø 15 cm.(8-16 doc.)</t>
  </si>
  <si>
    <t>536.9.99 F012</t>
  </si>
  <si>
    <t>Cesto de flores naturales Ø 20 cm.(8-10 doc.)</t>
  </si>
  <si>
    <t>536.9.99 F015.</t>
  </si>
  <si>
    <t>Corona de flores naturales Ø 50-55 cm.(17-28 doc.)</t>
  </si>
  <si>
    <t>536.9.99. F016</t>
  </si>
  <si>
    <t>Subrama: 01.21.07  Productos Varios de la industria</t>
  </si>
  <si>
    <t xml:space="preserve">Moneda Nac </t>
  </si>
  <si>
    <t>Cruz de flores naturales largo 55-60cm. traviesa 40-45 cm.(17-28 doc).</t>
  </si>
  <si>
    <t>Cantero Combinado con Azucena, Gladiolo, Margarita Japonesa, Dalia Extrañarosa, Clavel Chino y Clavel Español.</t>
  </si>
  <si>
    <t>Decoraciones con Aguinaldo de Gladiolo.</t>
  </si>
  <si>
    <t>Decoraciones con Aguinalda de Clavel Español.</t>
  </si>
  <si>
    <t>Decoraciones con Aguinalda con Clavel Chino.</t>
  </si>
  <si>
    <t>Decoraciones con Aguinalda con Extrañarosa y Margarita.</t>
  </si>
  <si>
    <t>Decoraciones con Aguinalda de Margarita japonesa.</t>
  </si>
  <si>
    <t>Decoraciones con Aguinalda de Rosas.</t>
  </si>
  <si>
    <t>Decoraciones con Aguinaldo combinada con flores Corrientes.</t>
  </si>
  <si>
    <t>Cantero  de Gladiolo.</t>
  </si>
  <si>
    <t>Cantero  con Jazmin.</t>
  </si>
  <si>
    <t>Cantero  con Azucena.</t>
  </si>
  <si>
    <t>Cantero con Isora.</t>
  </si>
  <si>
    <t>Cantero con Terciopelo.</t>
  </si>
  <si>
    <t>Cantero con Cajical.</t>
  </si>
  <si>
    <t>Cantero con Filigrama.</t>
  </si>
  <si>
    <t>Cantero con Moyita.</t>
  </si>
  <si>
    <t>Cantero con Girasol.</t>
  </si>
  <si>
    <t>Cantero con Margarita  Japonesa.</t>
  </si>
  <si>
    <t>Cantero  con Extraña Rosa Margarita.</t>
  </si>
  <si>
    <t>Cantero  con Rosas.</t>
  </si>
  <si>
    <t xml:space="preserve">PRECIO </t>
  </si>
  <si>
    <t>MAYORISTA</t>
  </si>
  <si>
    <t>MINORISTA</t>
  </si>
  <si>
    <t>039.7.01F001</t>
  </si>
  <si>
    <t>Marigol 1era calidad, longitud mínima del tallo 30 cm, diámetro mínimo de la flor 6 cm.</t>
  </si>
  <si>
    <t xml:space="preserve">Marigol 2da calidad                          </t>
  </si>
  <si>
    <t>Marigol 3era calidad</t>
  </si>
  <si>
    <t>0.95</t>
  </si>
  <si>
    <t>039.7.01F002</t>
  </si>
  <si>
    <t>Azucena 1era calidad, longitud mínima del tallo 50 cm, cantidad mínima 12 flores .</t>
  </si>
  <si>
    <t>Azucena 2da calidad.</t>
  </si>
  <si>
    <t>Azucena 3era calidad.</t>
  </si>
  <si>
    <t>18.00</t>
  </si>
  <si>
    <t>14.40</t>
  </si>
  <si>
    <t>10.80</t>
  </si>
  <si>
    <t xml:space="preserve">Nardos 1era calidad, longitud mínima del tallo 60 cm, cantidad mínima 18 flores. </t>
  </si>
  <si>
    <t>Nardos, 2da calidad</t>
  </si>
  <si>
    <t>Nardos 3era calidad</t>
  </si>
  <si>
    <t>039.7.01F007</t>
  </si>
  <si>
    <t>Mariposa 1era calidad, longitud mínima del tallo 60 cm.</t>
  </si>
  <si>
    <t>Mariposa 2da calidad</t>
  </si>
  <si>
    <t>Mariposa 3era calidad</t>
  </si>
  <si>
    <t>6.00</t>
  </si>
  <si>
    <t>4.80</t>
  </si>
  <si>
    <t>3.60</t>
  </si>
  <si>
    <t>39.7.01F009</t>
  </si>
  <si>
    <t>Rosa corriente 1era calidad, longitud mínima del tallo 25 cm.</t>
  </si>
  <si>
    <t>Rosa Corriente, 2da calidad.</t>
  </si>
  <si>
    <t>Rosa Corriente, 3era calidad.</t>
  </si>
  <si>
    <t>3.00</t>
  </si>
  <si>
    <t>2.40</t>
  </si>
  <si>
    <t>1.80</t>
  </si>
  <si>
    <t>039.7.01F011</t>
  </si>
  <si>
    <t>Rosa Variada 1era calidad, longitud mínima del tallo 25 cm.</t>
  </si>
  <si>
    <t>Rosa Variada 2da calidad.</t>
  </si>
  <si>
    <t>Rosa Variada 3era calidad.</t>
  </si>
  <si>
    <t>039.7.01F013</t>
  </si>
  <si>
    <t>Rosa Happy y Bulgara 1era calidad, longitud mínima del tallo 30 cm.</t>
  </si>
  <si>
    <t>Rosa Happy  y búlgara 2da cal.</t>
  </si>
  <si>
    <t>Rosa Happy y búlgara 3era cal.</t>
  </si>
  <si>
    <t>15.00</t>
  </si>
  <si>
    <t>12.00</t>
  </si>
  <si>
    <t>9.00</t>
  </si>
  <si>
    <t>039.7.01F015</t>
  </si>
  <si>
    <t>Boca de León 1era calidad, longitud mínima del tallo 40 cm cantidad mínima 12 flores.</t>
  </si>
  <si>
    <t>Boca de León 2da calidad.</t>
  </si>
  <si>
    <t>Boca de León 3era calidad.</t>
  </si>
  <si>
    <t>039.7.01F020</t>
  </si>
  <si>
    <t xml:space="preserve">Extraña Rosa Margarita 1era calidad, longitud mínima del tallo 25 cm, diámetro de la flor 5 cm. </t>
  </si>
  <si>
    <t>Extraña Rosa Margarita 2da cal.</t>
  </si>
  <si>
    <t>Extraña Rosa Margarita 3era cal.</t>
  </si>
  <si>
    <t>8.40</t>
  </si>
  <si>
    <t>6.60</t>
  </si>
  <si>
    <t>039.7.01F022</t>
  </si>
  <si>
    <t>Dalia 1era calidad, longitud mínima del tallo 50 cm, diámetro de la flor 10 cm.</t>
  </si>
  <si>
    <t>Dalia 2da calidad.</t>
  </si>
  <si>
    <t>Dalia 3era calidad.</t>
  </si>
  <si>
    <t>7.80</t>
  </si>
  <si>
    <t>39.7.01F025</t>
  </si>
  <si>
    <t>Girasol 1era calidad, longitud mínima del tallo 50 cm, diámetro de la flor 10 cm.</t>
  </si>
  <si>
    <t>Girasol 2da calidad.</t>
  </si>
  <si>
    <t>Girasol 3era calidad.</t>
  </si>
  <si>
    <t>Cajigal 1era calidad, longitud mínima del tallo 30 cm, diámetro de la flor 6 cm.</t>
  </si>
  <si>
    <t>Cajigal 2da calidad.</t>
  </si>
  <si>
    <t>Cajigal 3era calidad.</t>
  </si>
  <si>
    <t>039.7.01F028</t>
  </si>
  <si>
    <t>Clavel Chino 1era calidad, longitud mínima del tallo 20 cm con un mínimo de 6 flores.</t>
  </si>
  <si>
    <t>Clavel Chino 2da calidad.</t>
  </si>
  <si>
    <t>Clavel Chino 3era calidad.</t>
  </si>
  <si>
    <t>039.7.01F030</t>
  </si>
  <si>
    <t>Clavel Español 1era calidad, longitud mínima del tallo 30 cm, de la flor 5 cm.</t>
  </si>
  <si>
    <t>Clavel Español 2da calidad.</t>
  </si>
  <si>
    <t>Clavel Español 3era calidad.</t>
  </si>
  <si>
    <t>9.60</t>
  </si>
  <si>
    <t>7.20</t>
  </si>
  <si>
    <t>039.7.01F032</t>
  </si>
  <si>
    <t>Esterlite 1era calidad, longitud mínima del tallo 50 cm con un mínimo de 6 flores.</t>
  </si>
  <si>
    <t>Esterlite  2da calidad.</t>
  </si>
  <si>
    <t>Esterlite 3era calidad.</t>
  </si>
  <si>
    <t>14.00</t>
  </si>
  <si>
    <t>039.7.01F033</t>
  </si>
  <si>
    <t>Jazmín de montaña 1era calidad, longitud mínima del tallo 1.5 cm.</t>
  </si>
  <si>
    <t>Jazmín de montaña 2da calidad.</t>
  </si>
  <si>
    <t>Jazmín de montaña 3era calidad.</t>
  </si>
  <si>
    <t>1.15</t>
  </si>
  <si>
    <t>039.7.01F034</t>
  </si>
  <si>
    <t>Ixora 1era calidad, longitud  mínima del tallo  1.5 cm.</t>
  </si>
  <si>
    <t>Ixora 2da calidad.</t>
  </si>
  <si>
    <t>Ixora 3era calidad.</t>
  </si>
  <si>
    <t>39.7.01F036</t>
  </si>
  <si>
    <t>Encaje de la Reyna 2da calidad.</t>
  </si>
  <si>
    <t>Encaje de la Reyna 3era calidad.</t>
  </si>
  <si>
    <t>1.20</t>
  </si>
  <si>
    <t>0.70</t>
  </si>
  <si>
    <t>039.7.01F037</t>
  </si>
  <si>
    <t xml:space="preserve">Terciopelo 1era calidad, longitud mínima del tallo cm, diámetro de la flor 5 cm. </t>
  </si>
  <si>
    <t>Terciopelo 2da calidad.</t>
  </si>
  <si>
    <t>Terciopelo 3era calidad.</t>
  </si>
  <si>
    <t>039.7.01F039</t>
  </si>
  <si>
    <t>Margarita Japonesa 1era calidad, longitud mínima del tallo 40 cm, diámetro de la flor 5 cm.</t>
  </si>
  <si>
    <t>Margarita Japonesa 2da calidad.</t>
  </si>
  <si>
    <t>Margarita Japonesa 3era calidad</t>
  </si>
  <si>
    <t>039.7.01.F041</t>
  </si>
  <si>
    <t xml:space="preserve">Crisantemo 1era cal.longitud mínima del tallo 40 cm, diámetro de la flor 12 cm, diámetro de la flor 12 cm.  </t>
  </si>
  <si>
    <t>Crisantemo 2da calidad</t>
  </si>
  <si>
    <t>Crisantemo 3era calidad.</t>
  </si>
  <si>
    <t>039.7.01 F044</t>
  </si>
  <si>
    <t>Gladiolo de clase 1ra calidad, longitud mínima del tallo 50 cm con un mínimo de 10 flores.</t>
  </si>
  <si>
    <t>Gladiolo de clase 2da calidad</t>
  </si>
  <si>
    <t>Gladiolo de clase 3ra calidad</t>
  </si>
  <si>
    <t xml:space="preserve">Doc.  </t>
  </si>
  <si>
    <t>039.7.01  F048</t>
  </si>
  <si>
    <t>Heliconia 1ra clase, longitud mínima del tallo 80 cm.</t>
  </si>
  <si>
    <t>Heliconia 2da clase.</t>
  </si>
  <si>
    <t>Heliconia 3ra clase.</t>
  </si>
  <si>
    <t>039.7.01 F052</t>
  </si>
  <si>
    <t>Lirio Antorcha 1ra calidad, longitud mínima del tallo 50 cm con una flor.</t>
  </si>
  <si>
    <t>Lirio Antorcha 2da calidad.</t>
  </si>
  <si>
    <t>Lirio Antorcha 3ra calidad.</t>
  </si>
  <si>
    <t>039.7.01 F053</t>
  </si>
  <si>
    <t>Gardenia 1ra calidad, longitud mínima del tallo 30cm, con 12 flores como mínimo.</t>
  </si>
  <si>
    <t>Gardenia 2da calidad.</t>
  </si>
  <si>
    <t>Gardenia 3ra calidad.</t>
  </si>
  <si>
    <t>039.7.01. F054</t>
  </si>
  <si>
    <t xml:space="preserve">Bahuinea, calidad única. </t>
  </si>
  <si>
    <t xml:space="preserve">Doc. </t>
  </si>
  <si>
    <t>--</t>
  </si>
  <si>
    <t>039.7.01. F056</t>
  </si>
  <si>
    <t>Caléndula 1ra calidad, longitud del tallo 30 cm, diámetro de la flor 5 cm.</t>
  </si>
  <si>
    <t>Caléndula 2da calidad.</t>
  </si>
  <si>
    <t>Caléndula 3ra calidad.</t>
  </si>
  <si>
    <t>039.7.01 F057</t>
  </si>
  <si>
    <t>Alpinia 1ra calidad, longitud mínima del tallo 40 cm, diámetro de la flor 12 cm.</t>
  </si>
  <si>
    <t>Alpinia 2da calidad.</t>
  </si>
  <si>
    <t xml:space="preserve">Alpinia 3ra calidad. </t>
  </si>
  <si>
    <t>039.7.01.F058</t>
  </si>
  <si>
    <t xml:space="preserve">Marmenzon 1ra calidad, longitud mínima del tallo 25 cm, con un mínimo de 12 flores. </t>
  </si>
  <si>
    <t>Marmenzon 2da calidad.</t>
  </si>
  <si>
    <t>Marmenzon 3ra calidad.</t>
  </si>
  <si>
    <t>039.9.07F004</t>
  </si>
  <si>
    <t>Planta Ornamental de Umbraculo en maceta de 6 ¨</t>
  </si>
  <si>
    <t>25.00</t>
  </si>
  <si>
    <t>039.9.07F005</t>
  </si>
  <si>
    <t>Planta Ornamental en Esquejes</t>
  </si>
  <si>
    <t>50.00</t>
  </si>
  <si>
    <t>039.9.07F006</t>
  </si>
  <si>
    <t>Planta Ornamental de Umbraculo en maceta de 8¨</t>
  </si>
  <si>
    <t>30.00</t>
  </si>
  <si>
    <t>039.9.07F007</t>
  </si>
  <si>
    <t>Planta Ornamental de Umbraculo en maceta de 4¨</t>
  </si>
  <si>
    <t>20.00</t>
  </si>
  <si>
    <t>039.9.07F008</t>
  </si>
  <si>
    <t>Planta Ornamental Mota en bolsa de 3.6 mts de altura</t>
  </si>
  <si>
    <t>150.00</t>
  </si>
  <si>
    <t>039.9.07F009</t>
  </si>
  <si>
    <t>Planta Ornamental Mota en bolsa de 1.5 mts de altura</t>
  </si>
  <si>
    <t>120.00</t>
  </si>
  <si>
    <t>039.9.07F010</t>
  </si>
  <si>
    <t>Planta Ornamental del Umbraculo en maceta de 10¨</t>
  </si>
  <si>
    <t>45.00</t>
  </si>
  <si>
    <t>039.9.07F011</t>
  </si>
  <si>
    <t>Planta Ornamental de Umbraculo en maceta de 12¨</t>
  </si>
  <si>
    <t>039.9.07F012</t>
  </si>
  <si>
    <t>Planta Ornamental de Umbraculo en maceta de 14¨</t>
  </si>
  <si>
    <t>60.00</t>
  </si>
  <si>
    <t>039.9.07F013</t>
  </si>
  <si>
    <t>Planta Ornamental de Umbraculo en jardinero de 10¨</t>
  </si>
  <si>
    <t>039.9.07F014</t>
  </si>
  <si>
    <t>Planta Ornamental de Umbraculo en jardinera de 8¨</t>
  </si>
  <si>
    <t>039.9.07F015</t>
  </si>
  <si>
    <t>Planta Ornamental de Umbraculo en jardinera de 6¨</t>
  </si>
  <si>
    <t>19.00</t>
  </si>
  <si>
    <t>039.9.07F016</t>
  </si>
  <si>
    <t>Helecho 1era calidad, longitud no menor de 30 cm.</t>
  </si>
  <si>
    <t>Helecho de 2da calidad.</t>
  </si>
  <si>
    <t>Helecho de 3era calidad.</t>
  </si>
  <si>
    <t>1.45</t>
  </si>
  <si>
    <t>0.85</t>
  </si>
  <si>
    <t>039.9.07F017</t>
  </si>
  <si>
    <t>Esparrago plumoso de 1era calidad, 100 hojas con longitud de 10 o más cms.</t>
  </si>
  <si>
    <t>Esparrago plumoso 100 hojas 2da calidad.</t>
  </si>
  <si>
    <t>Esparrago plumoso 100 hojas 3era calidad.</t>
  </si>
  <si>
    <t>mazo</t>
  </si>
  <si>
    <t>039.9.07F018</t>
  </si>
  <si>
    <t>Esparrago Sprengeri 1era calidad, 100 hojas con longitud de 10 o más  cms.</t>
  </si>
  <si>
    <t>Esparrago Aprengeri 2da calidad, 100 hojas</t>
  </si>
  <si>
    <t>Esparrago Sprengeri 3era calidad, 100 hojas.</t>
  </si>
  <si>
    <t>039.9.07F019</t>
  </si>
  <si>
    <t>Areca 1era calidad, 100 pencas con longitud no menor de 10 cms.</t>
  </si>
  <si>
    <t>Areca 100 pencas 2da calidad.</t>
  </si>
  <si>
    <t>Areca 100 pencas 3era calidad.</t>
  </si>
  <si>
    <t>039.9.18F002</t>
  </si>
  <si>
    <t>Planta Ornamental Cobertura en bolsa de hasta 1 mt de altura.</t>
  </si>
  <si>
    <t>8.00</t>
  </si>
  <si>
    <t>039.9.19F013</t>
  </si>
  <si>
    <t>Planta Ornamental de sombra en bolsa de hasta 50 cm de altura.</t>
  </si>
  <si>
    <t>039.9.16F005</t>
  </si>
  <si>
    <t>Planta Ornamental Palmacea en bolsa de 1.5 a 5 mts de altura.</t>
  </si>
  <si>
    <t>039.9.16F006</t>
  </si>
  <si>
    <t>Planta Ornamental Arbustiva en bolsa de hasta 4.0 mts de altura</t>
  </si>
  <si>
    <t>10.00</t>
  </si>
  <si>
    <t>039.9.17F014</t>
  </si>
  <si>
    <t>Planta Ornamental Enredadera en bolsa de 2.0 a 4.0 mts de altura.</t>
  </si>
  <si>
    <t>039.9.20F002</t>
  </si>
  <si>
    <t>Planta Ornamental Desertica en bolsa de hasta 2.0 mts de altura.</t>
  </si>
  <si>
    <t>11.00</t>
  </si>
  <si>
    <t>039.9.07F020</t>
  </si>
  <si>
    <t>Cupey  o Fico 1era calidad, 100 hojas con longitud no menor de 10 cms.</t>
  </si>
  <si>
    <t>Cupey o Fico 2da calidad, 100 hojas.</t>
  </si>
  <si>
    <t>Cupey o Fico 3era calidad, 100 hojas</t>
  </si>
  <si>
    <t>039.9.07F021</t>
  </si>
  <si>
    <t>Muralla 1era calidad, longitud de rama no menor de 50 cms</t>
  </si>
  <si>
    <t>Muralla 2da calidad.</t>
  </si>
  <si>
    <t>Muralla 3era calidad.</t>
  </si>
  <si>
    <t>039.9.15F003</t>
  </si>
  <si>
    <t>Planta Ornamental Arbolado en bolsa de 1.5 a 5.00 mts de altura</t>
  </si>
  <si>
    <t>Encaje de la Reyna 1era calidad, longitud mínima del tallo 25 cm</t>
  </si>
  <si>
    <t>Anterior</t>
  </si>
  <si>
    <t>propuesta</t>
  </si>
  <si>
    <t>039,7,01F004</t>
  </si>
  <si>
    <t>039.7.01F027</t>
  </si>
  <si>
    <t>ANEXO No. 4  ACUERDO 244   VENTA DE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</si>
</sst>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1" xfId="0" applyFont="1" applyBorder="1" applyAlignment="1">
      <alignment horizontal="justify" vertical="center"/>
    </xf>
    <xf numFmtId="0" fontId="5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/>
    <xf numFmtId="0" fontId="6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/>
    <xf numFmtId="2" fontId="2" fillId="0" borderId="1" xfId="0" applyNumberFormat="1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5"/>
  <sheetViews>
    <sheetView tabSelected="1" workbookViewId="0">
      <selection activeCell="C12" sqref="C12"/>
    </sheetView>
  </sheetViews>
  <sheetFormatPr baseColWidth="10" defaultRowHeight="15" x14ac:dyDescent="0.25"/>
  <cols>
    <col min="1" max="1" width="12.5703125" customWidth="1"/>
    <col min="2" max="2" width="53" customWidth="1"/>
    <col min="3" max="3" width="8.28515625" customWidth="1"/>
    <col min="4" max="5" width="12" hidden="1" customWidth="1"/>
    <col min="6" max="6" width="10.7109375" customWidth="1"/>
    <col min="7" max="7" width="9.7109375" customWidth="1"/>
    <col min="8" max="8" width="0" hidden="1" customWidth="1"/>
  </cols>
  <sheetData>
    <row r="1" spans="1:8" ht="20.25" customHeight="1" x14ac:dyDescent="0.25">
      <c r="A1" s="36" t="s">
        <v>436</v>
      </c>
      <c r="B1" s="37"/>
      <c r="C1" s="37"/>
      <c r="D1" s="37"/>
      <c r="E1" s="37"/>
      <c r="F1" s="37"/>
      <c r="G1" s="38"/>
    </row>
    <row r="2" spans="1:8" x14ac:dyDescent="0.25">
      <c r="A2" s="16" t="s">
        <v>87</v>
      </c>
      <c r="B2" s="15"/>
      <c r="C2" s="15"/>
      <c r="D2" s="15"/>
      <c r="E2" s="15"/>
      <c r="F2" s="15"/>
      <c r="G2" s="15"/>
    </row>
    <row r="3" spans="1:8" ht="15.75" customHeight="1" x14ac:dyDescent="0.25">
      <c r="A3" s="43" t="s">
        <v>175</v>
      </c>
      <c r="B3" s="43" t="s">
        <v>176</v>
      </c>
      <c r="C3" s="43" t="s">
        <v>0</v>
      </c>
      <c r="D3" s="11" t="s">
        <v>1</v>
      </c>
      <c r="E3" s="11" t="s">
        <v>3</v>
      </c>
      <c r="F3" s="44" t="s">
        <v>215</v>
      </c>
      <c r="G3" s="45"/>
    </row>
    <row r="4" spans="1:8" ht="31.5" customHeight="1" x14ac:dyDescent="0.25">
      <c r="A4" s="43"/>
      <c r="B4" s="43"/>
      <c r="C4" s="43"/>
      <c r="D4" s="11" t="s">
        <v>2</v>
      </c>
      <c r="E4" s="18" t="s">
        <v>193</v>
      </c>
      <c r="F4" s="17" t="s">
        <v>216</v>
      </c>
      <c r="G4" s="17" t="s">
        <v>217</v>
      </c>
    </row>
    <row r="5" spans="1:8" ht="25.5" x14ac:dyDescent="0.25">
      <c r="A5" s="3" t="s">
        <v>4</v>
      </c>
      <c r="B5" s="4" t="s">
        <v>5</v>
      </c>
      <c r="C5" s="20" t="s">
        <v>6</v>
      </c>
      <c r="D5" s="20">
        <v>60.74</v>
      </c>
      <c r="E5" s="21">
        <v>70</v>
      </c>
      <c r="F5" s="14">
        <f t="shared" ref="F5:F36" si="0">D5*2</f>
        <v>121.48</v>
      </c>
      <c r="G5" s="14">
        <f>F5/0.95</f>
        <v>127.87368421052632</v>
      </c>
      <c r="H5">
        <f>G5/F5*100</f>
        <v>105.26315789473684</v>
      </c>
    </row>
    <row r="6" spans="1:8" x14ac:dyDescent="0.25">
      <c r="A6" s="3" t="s">
        <v>7</v>
      </c>
      <c r="B6" s="4" t="s">
        <v>8</v>
      </c>
      <c r="C6" s="20" t="s">
        <v>6</v>
      </c>
      <c r="D6" s="20">
        <v>86.5</v>
      </c>
      <c r="E6" s="21">
        <v>100</v>
      </c>
      <c r="F6" s="14">
        <f t="shared" si="0"/>
        <v>173</v>
      </c>
      <c r="G6" s="14">
        <f t="shared" ref="G6:G71" si="1">F6/0.95</f>
        <v>182.10526315789474</v>
      </c>
      <c r="H6">
        <f t="shared" ref="H6:H69" si="2">G6/F6*100</f>
        <v>105.26315789473684</v>
      </c>
    </row>
    <row r="7" spans="1:8" x14ac:dyDescent="0.25">
      <c r="A7" s="3" t="s">
        <v>9</v>
      </c>
      <c r="B7" s="4" t="s">
        <v>10</v>
      </c>
      <c r="C7" s="20" t="s">
        <v>6</v>
      </c>
      <c r="D7" s="22">
        <v>82</v>
      </c>
      <c r="E7" s="21">
        <v>100</v>
      </c>
      <c r="F7" s="14">
        <f t="shared" si="0"/>
        <v>164</v>
      </c>
      <c r="G7" s="14">
        <f t="shared" si="1"/>
        <v>172.63157894736844</v>
      </c>
      <c r="H7">
        <f t="shared" si="2"/>
        <v>105.26315789473686</v>
      </c>
    </row>
    <row r="8" spans="1:8" x14ac:dyDescent="0.25">
      <c r="A8" s="3" t="s">
        <v>11</v>
      </c>
      <c r="B8" s="4" t="s">
        <v>12</v>
      </c>
      <c r="C8" s="20" t="s">
        <v>6</v>
      </c>
      <c r="D8" s="20">
        <v>70.13</v>
      </c>
      <c r="E8" s="21">
        <v>80</v>
      </c>
      <c r="F8" s="14">
        <f t="shared" si="0"/>
        <v>140.26</v>
      </c>
      <c r="G8" s="14">
        <f t="shared" si="1"/>
        <v>147.6421052631579</v>
      </c>
      <c r="H8">
        <f t="shared" si="2"/>
        <v>105.26315789473686</v>
      </c>
    </row>
    <row r="9" spans="1:8" x14ac:dyDescent="0.25">
      <c r="A9" s="3" t="s">
        <v>13</v>
      </c>
      <c r="B9" s="4" t="s">
        <v>14</v>
      </c>
      <c r="C9" s="20" t="s">
        <v>15</v>
      </c>
      <c r="D9" s="20">
        <v>40.31</v>
      </c>
      <c r="E9" s="21">
        <v>50</v>
      </c>
      <c r="F9" s="14">
        <f t="shared" si="0"/>
        <v>80.62</v>
      </c>
      <c r="G9" s="14">
        <f t="shared" si="1"/>
        <v>84.863157894736844</v>
      </c>
      <c r="H9">
        <f t="shared" si="2"/>
        <v>105.26315789473684</v>
      </c>
    </row>
    <row r="10" spans="1:8" x14ac:dyDescent="0.25">
      <c r="A10" s="3" t="s">
        <v>16</v>
      </c>
      <c r="B10" s="4" t="s">
        <v>17</v>
      </c>
      <c r="C10" s="20" t="s">
        <v>15</v>
      </c>
      <c r="D10" s="21">
        <v>110</v>
      </c>
      <c r="E10" s="21">
        <v>125</v>
      </c>
      <c r="F10" s="14">
        <f t="shared" si="0"/>
        <v>220</v>
      </c>
      <c r="G10" s="14">
        <f t="shared" si="1"/>
        <v>231.57894736842107</v>
      </c>
      <c r="H10">
        <f t="shared" si="2"/>
        <v>105.26315789473686</v>
      </c>
    </row>
    <row r="11" spans="1:8" ht="25.5" x14ac:dyDescent="0.25">
      <c r="A11" s="3" t="s">
        <v>18</v>
      </c>
      <c r="B11" s="4" t="s">
        <v>202</v>
      </c>
      <c r="C11" s="20" t="s">
        <v>15</v>
      </c>
      <c r="D11" s="20">
        <v>92.87</v>
      </c>
      <c r="E11" s="21">
        <v>105</v>
      </c>
      <c r="F11" s="14">
        <f t="shared" si="0"/>
        <v>185.74</v>
      </c>
      <c r="G11" s="14">
        <f t="shared" si="1"/>
        <v>195.51578947368424</v>
      </c>
      <c r="H11">
        <f t="shared" si="2"/>
        <v>105.26315789473686</v>
      </c>
    </row>
    <row r="12" spans="1:8" ht="18" customHeight="1" x14ac:dyDescent="0.25">
      <c r="A12" s="3" t="s">
        <v>19</v>
      </c>
      <c r="B12" s="4" t="s">
        <v>196</v>
      </c>
      <c r="C12" s="20" t="s">
        <v>15</v>
      </c>
      <c r="D12" s="20">
        <v>122.28</v>
      </c>
      <c r="E12" s="20">
        <v>140</v>
      </c>
      <c r="F12" s="14">
        <f t="shared" si="0"/>
        <v>244.56</v>
      </c>
      <c r="G12" s="14">
        <f t="shared" si="1"/>
        <v>257.43157894736845</v>
      </c>
      <c r="H12">
        <f t="shared" si="2"/>
        <v>105.26315789473686</v>
      </c>
    </row>
    <row r="13" spans="1:8" ht="19.5" customHeight="1" x14ac:dyDescent="0.25">
      <c r="A13" s="3" t="s">
        <v>20</v>
      </c>
      <c r="B13" s="4" t="s">
        <v>21</v>
      </c>
      <c r="C13" s="20" t="s">
        <v>15</v>
      </c>
      <c r="D13" s="21">
        <v>120.4</v>
      </c>
      <c r="E13" s="20" t="s">
        <v>22</v>
      </c>
      <c r="F13" s="14">
        <f t="shared" si="0"/>
        <v>240.8</v>
      </c>
      <c r="G13" s="14">
        <f t="shared" si="1"/>
        <v>253.47368421052633</v>
      </c>
      <c r="H13">
        <f t="shared" si="2"/>
        <v>105.26315789473684</v>
      </c>
    </row>
    <row r="14" spans="1:8" x14ac:dyDescent="0.25">
      <c r="A14" s="3" t="s">
        <v>23</v>
      </c>
      <c r="B14" s="4" t="s">
        <v>201</v>
      </c>
      <c r="C14" s="20" t="s">
        <v>15</v>
      </c>
      <c r="D14" s="20">
        <v>115.45</v>
      </c>
      <c r="E14" s="21">
        <v>130</v>
      </c>
      <c r="F14" s="14">
        <f t="shared" si="0"/>
        <v>230.9</v>
      </c>
      <c r="G14" s="14">
        <f t="shared" si="1"/>
        <v>243.0526315789474</v>
      </c>
      <c r="H14">
        <f t="shared" si="2"/>
        <v>105.26315789473686</v>
      </c>
    </row>
    <row r="15" spans="1:8" x14ac:dyDescent="0.25">
      <c r="A15" s="3" t="s">
        <v>24</v>
      </c>
      <c r="B15" s="4" t="s">
        <v>200</v>
      </c>
      <c r="C15" s="20" t="s">
        <v>15</v>
      </c>
      <c r="D15" s="20">
        <v>103.03</v>
      </c>
      <c r="E15" s="21">
        <v>115</v>
      </c>
      <c r="F15" s="14">
        <f t="shared" si="0"/>
        <v>206.06</v>
      </c>
      <c r="G15" s="14">
        <f t="shared" si="1"/>
        <v>216.90526315789475</v>
      </c>
      <c r="H15">
        <f t="shared" si="2"/>
        <v>105.26315789473686</v>
      </c>
    </row>
    <row r="16" spans="1:8" x14ac:dyDescent="0.25">
      <c r="A16" s="3" t="s">
        <v>25</v>
      </c>
      <c r="B16" s="4" t="s">
        <v>199</v>
      </c>
      <c r="C16" s="20" t="s">
        <v>15</v>
      </c>
      <c r="D16" s="20">
        <v>104.85</v>
      </c>
      <c r="E16" s="21">
        <v>120</v>
      </c>
      <c r="F16" s="14">
        <f t="shared" si="0"/>
        <v>209.7</v>
      </c>
      <c r="G16" s="14">
        <f t="shared" si="1"/>
        <v>220.73684210526315</v>
      </c>
      <c r="H16">
        <f t="shared" si="2"/>
        <v>105.26315789473684</v>
      </c>
    </row>
    <row r="17" spans="1:8" x14ac:dyDescent="0.25">
      <c r="A17" s="3" t="s">
        <v>26</v>
      </c>
      <c r="B17" s="4" t="s">
        <v>198</v>
      </c>
      <c r="C17" s="20" t="s">
        <v>15</v>
      </c>
      <c r="D17" s="20">
        <v>92.88</v>
      </c>
      <c r="E17" s="21">
        <v>105</v>
      </c>
      <c r="F17" s="14">
        <f t="shared" si="0"/>
        <v>185.76</v>
      </c>
      <c r="G17" s="14">
        <f t="shared" si="1"/>
        <v>195.53684210526316</v>
      </c>
      <c r="H17">
        <f t="shared" si="2"/>
        <v>105.26315789473686</v>
      </c>
    </row>
    <row r="18" spans="1:8" x14ac:dyDescent="0.25">
      <c r="A18" s="3" t="s">
        <v>27</v>
      </c>
      <c r="B18" s="4" t="s">
        <v>197</v>
      </c>
      <c r="C18" s="20" t="s">
        <v>15</v>
      </c>
      <c r="D18" s="20">
        <v>94.25</v>
      </c>
      <c r="E18" s="21">
        <v>105</v>
      </c>
      <c r="F18" s="14">
        <f t="shared" si="0"/>
        <v>188.5</v>
      </c>
      <c r="G18" s="14">
        <f t="shared" si="1"/>
        <v>198.42105263157896</v>
      </c>
      <c r="H18">
        <f t="shared" si="2"/>
        <v>105.26315789473686</v>
      </c>
    </row>
    <row r="19" spans="1:8" x14ac:dyDescent="0.25">
      <c r="A19" s="3" t="s">
        <v>28</v>
      </c>
      <c r="B19" s="4" t="s">
        <v>29</v>
      </c>
      <c r="C19" s="20" t="s">
        <v>15</v>
      </c>
      <c r="D19" s="20">
        <v>97.78</v>
      </c>
      <c r="E19" s="21">
        <v>110</v>
      </c>
      <c r="F19" s="14">
        <f t="shared" si="0"/>
        <v>195.56</v>
      </c>
      <c r="G19" s="14">
        <f t="shared" si="1"/>
        <v>205.85263157894738</v>
      </c>
      <c r="H19">
        <f t="shared" si="2"/>
        <v>105.26315789473686</v>
      </c>
    </row>
    <row r="20" spans="1:8" x14ac:dyDescent="0.25">
      <c r="A20" s="3" t="s">
        <v>30</v>
      </c>
      <c r="B20" s="4" t="s">
        <v>31</v>
      </c>
      <c r="C20" s="20" t="s">
        <v>15</v>
      </c>
      <c r="D20" s="20">
        <v>9.7799999999999994</v>
      </c>
      <c r="E20" s="21">
        <v>105</v>
      </c>
      <c r="F20" s="14">
        <f t="shared" si="0"/>
        <v>19.559999999999999</v>
      </c>
      <c r="G20" s="14">
        <f t="shared" si="1"/>
        <v>20.589473684210525</v>
      </c>
      <c r="H20">
        <f t="shared" si="2"/>
        <v>105.26315789473684</v>
      </c>
    </row>
    <row r="21" spans="1:8" ht="21" customHeight="1" x14ac:dyDescent="0.25">
      <c r="A21" s="3" t="s">
        <v>32</v>
      </c>
      <c r="B21" s="4" t="s">
        <v>33</v>
      </c>
      <c r="C21" s="20" t="s">
        <v>15</v>
      </c>
      <c r="D21" s="20">
        <v>9.48</v>
      </c>
      <c r="E21" s="21">
        <v>105</v>
      </c>
      <c r="F21" s="14">
        <f t="shared" si="0"/>
        <v>18.96</v>
      </c>
      <c r="G21" s="14">
        <f t="shared" si="1"/>
        <v>19.957894736842107</v>
      </c>
      <c r="H21">
        <f t="shared" si="2"/>
        <v>105.26315789473684</v>
      </c>
    </row>
    <row r="22" spans="1:8" x14ac:dyDescent="0.25">
      <c r="A22" s="3" t="s">
        <v>34</v>
      </c>
      <c r="B22" s="4" t="s">
        <v>35</v>
      </c>
      <c r="C22" s="20" t="s">
        <v>15</v>
      </c>
      <c r="D22" s="20">
        <v>91.28</v>
      </c>
      <c r="E22" s="21">
        <v>105</v>
      </c>
      <c r="F22" s="14">
        <f t="shared" si="0"/>
        <v>182.56</v>
      </c>
      <c r="G22" s="14">
        <f t="shared" si="1"/>
        <v>192.1684210526316</v>
      </c>
      <c r="H22">
        <f t="shared" si="2"/>
        <v>105.26315789473686</v>
      </c>
    </row>
    <row r="23" spans="1:8" x14ac:dyDescent="0.25">
      <c r="A23" s="3" t="s">
        <v>36</v>
      </c>
      <c r="B23" s="5" t="s">
        <v>37</v>
      </c>
      <c r="C23" s="20" t="s">
        <v>15</v>
      </c>
      <c r="D23" s="20">
        <v>90.4</v>
      </c>
      <c r="E23" s="21">
        <v>10</v>
      </c>
      <c r="F23" s="14">
        <f t="shared" si="0"/>
        <v>180.8</v>
      </c>
      <c r="G23" s="14">
        <f t="shared" si="1"/>
        <v>190.31578947368422</v>
      </c>
      <c r="H23">
        <f t="shared" si="2"/>
        <v>105.26315789473684</v>
      </c>
    </row>
    <row r="24" spans="1:8" x14ac:dyDescent="0.25">
      <c r="A24" s="3" t="s">
        <v>38</v>
      </c>
      <c r="B24" s="5" t="s">
        <v>39</v>
      </c>
      <c r="C24" s="20" t="s">
        <v>15</v>
      </c>
      <c r="D24" s="20">
        <v>99.53</v>
      </c>
      <c r="E24" s="21">
        <v>115</v>
      </c>
      <c r="F24" s="14">
        <f t="shared" si="0"/>
        <v>199.06</v>
      </c>
      <c r="G24" s="14">
        <f t="shared" si="1"/>
        <v>209.53684210526316</v>
      </c>
      <c r="H24">
        <f t="shared" si="2"/>
        <v>105.26315789473684</v>
      </c>
    </row>
    <row r="25" spans="1:8" ht="21" customHeight="1" x14ac:dyDescent="0.25">
      <c r="A25" s="3" t="s">
        <v>40</v>
      </c>
      <c r="B25" s="4" t="s">
        <v>41</v>
      </c>
      <c r="C25" s="20" t="s">
        <v>15</v>
      </c>
      <c r="D25" s="20">
        <v>90.48</v>
      </c>
      <c r="E25" s="21">
        <v>105</v>
      </c>
      <c r="F25" s="14">
        <f t="shared" si="0"/>
        <v>180.96</v>
      </c>
      <c r="G25" s="14">
        <f t="shared" si="1"/>
        <v>190.48421052631582</v>
      </c>
      <c r="H25">
        <f t="shared" si="2"/>
        <v>105.26315789473686</v>
      </c>
    </row>
    <row r="26" spans="1:8" ht="44.25" customHeight="1" x14ac:dyDescent="0.25">
      <c r="A26" s="3" t="s">
        <v>42</v>
      </c>
      <c r="B26" s="4" t="s">
        <v>195</v>
      </c>
      <c r="C26" s="20" t="s">
        <v>6</v>
      </c>
      <c r="D26" s="20">
        <v>75.37</v>
      </c>
      <c r="E26" s="21">
        <v>85</v>
      </c>
      <c r="F26" s="14">
        <f t="shared" si="0"/>
        <v>150.74</v>
      </c>
      <c r="G26" s="14">
        <f t="shared" si="1"/>
        <v>158.67368421052635</v>
      </c>
      <c r="H26">
        <f t="shared" si="2"/>
        <v>105.26315789473686</v>
      </c>
    </row>
    <row r="27" spans="1:8" ht="25.5" x14ac:dyDescent="0.25">
      <c r="A27" s="3" t="s">
        <v>43</v>
      </c>
      <c r="B27" s="4" t="s">
        <v>44</v>
      </c>
      <c r="C27" s="20" t="s">
        <v>6</v>
      </c>
      <c r="D27" s="20">
        <v>29.12</v>
      </c>
      <c r="E27" s="21">
        <v>40</v>
      </c>
      <c r="F27" s="14">
        <f t="shared" si="0"/>
        <v>58.24</v>
      </c>
      <c r="G27" s="14">
        <f t="shared" si="1"/>
        <v>61.305263157894743</v>
      </c>
      <c r="H27">
        <f t="shared" si="2"/>
        <v>105.26315789473686</v>
      </c>
    </row>
    <row r="28" spans="1:8" ht="19.5" customHeight="1" x14ac:dyDescent="0.25">
      <c r="A28" s="3" t="s">
        <v>45</v>
      </c>
      <c r="B28" s="4" t="s">
        <v>203</v>
      </c>
      <c r="C28" s="20" t="s">
        <v>6</v>
      </c>
      <c r="D28" s="20">
        <v>140.87</v>
      </c>
      <c r="E28" s="21">
        <v>160</v>
      </c>
      <c r="F28" s="14">
        <f t="shared" si="0"/>
        <v>281.74</v>
      </c>
      <c r="G28" s="14">
        <f t="shared" si="1"/>
        <v>296.56842105263161</v>
      </c>
      <c r="H28">
        <f t="shared" si="2"/>
        <v>105.26315789473686</v>
      </c>
    </row>
    <row r="29" spans="1:8" ht="21" customHeight="1" x14ac:dyDescent="0.25">
      <c r="A29" s="3" t="s">
        <v>46</v>
      </c>
      <c r="B29" s="4" t="s">
        <v>205</v>
      </c>
      <c r="C29" s="20" t="s">
        <v>6</v>
      </c>
      <c r="D29" s="20">
        <v>133.37</v>
      </c>
      <c r="E29" s="21">
        <v>150</v>
      </c>
      <c r="F29" s="14">
        <f t="shared" si="0"/>
        <v>266.74</v>
      </c>
      <c r="G29" s="14">
        <f t="shared" si="1"/>
        <v>280.77894736842109</v>
      </c>
      <c r="H29">
        <f t="shared" si="2"/>
        <v>105.26315789473686</v>
      </c>
    </row>
    <row r="30" spans="1:8" ht="16.5" customHeight="1" x14ac:dyDescent="0.25">
      <c r="A30" s="3" t="s">
        <v>47</v>
      </c>
      <c r="B30" s="4" t="s">
        <v>204</v>
      </c>
      <c r="C30" s="20" t="s">
        <v>6</v>
      </c>
      <c r="D30" s="20">
        <v>18.87</v>
      </c>
      <c r="E30" s="21">
        <v>25</v>
      </c>
      <c r="F30" s="14">
        <f t="shared" si="0"/>
        <v>37.74</v>
      </c>
      <c r="G30" s="14">
        <f t="shared" si="1"/>
        <v>39.726315789473688</v>
      </c>
      <c r="H30">
        <f t="shared" si="2"/>
        <v>105.26315789473684</v>
      </c>
    </row>
    <row r="31" spans="1:8" x14ac:dyDescent="0.25">
      <c r="A31" s="3" t="s">
        <v>48</v>
      </c>
      <c r="B31" s="4" t="s">
        <v>206</v>
      </c>
      <c r="C31" s="20" t="s">
        <v>6</v>
      </c>
      <c r="D31" s="20">
        <v>13.37</v>
      </c>
      <c r="E31" s="21">
        <v>15</v>
      </c>
      <c r="F31" s="14">
        <f t="shared" si="0"/>
        <v>26.74</v>
      </c>
      <c r="G31" s="14">
        <f t="shared" si="1"/>
        <v>28.147368421052633</v>
      </c>
      <c r="H31">
        <f t="shared" si="2"/>
        <v>105.26315789473686</v>
      </c>
    </row>
    <row r="32" spans="1:8" x14ac:dyDescent="0.25">
      <c r="A32" s="3" t="s">
        <v>49</v>
      </c>
      <c r="B32" s="4" t="s">
        <v>207</v>
      </c>
      <c r="C32" s="20" t="s">
        <v>6</v>
      </c>
      <c r="D32" s="20">
        <v>42.87</v>
      </c>
      <c r="E32" s="21">
        <v>50</v>
      </c>
      <c r="F32" s="14">
        <f t="shared" si="0"/>
        <v>85.74</v>
      </c>
      <c r="G32" s="14">
        <f t="shared" si="1"/>
        <v>90.252631578947373</v>
      </c>
      <c r="H32">
        <f t="shared" si="2"/>
        <v>105.26315789473686</v>
      </c>
    </row>
    <row r="33" spans="1:8" x14ac:dyDescent="0.25">
      <c r="A33" s="3" t="s">
        <v>50</v>
      </c>
      <c r="B33" s="4" t="s">
        <v>208</v>
      </c>
      <c r="C33" s="20" t="s">
        <v>6</v>
      </c>
      <c r="D33" s="20">
        <v>16.670000000000002</v>
      </c>
      <c r="E33" s="21">
        <v>20</v>
      </c>
      <c r="F33" s="14">
        <f t="shared" si="0"/>
        <v>33.340000000000003</v>
      </c>
      <c r="G33" s="14">
        <f t="shared" si="1"/>
        <v>35.09473684210527</v>
      </c>
      <c r="H33">
        <f t="shared" si="2"/>
        <v>105.26315789473686</v>
      </c>
    </row>
    <row r="34" spans="1:8" x14ac:dyDescent="0.25">
      <c r="A34" s="3" t="s">
        <v>51</v>
      </c>
      <c r="B34" s="4" t="s">
        <v>209</v>
      </c>
      <c r="C34" s="20" t="s">
        <v>6</v>
      </c>
      <c r="D34" s="20">
        <v>13.67</v>
      </c>
      <c r="E34" s="21">
        <v>20</v>
      </c>
      <c r="F34" s="14">
        <f t="shared" si="0"/>
        <v>27.34</v>
      </c>
      <c r="G34" s="14">
        <f t="shared" si="1"/>
        <v>28.778947368421054</v>
      </c>
      <c r="H34">
        <f t="shared" si="2"/>
        <v>105.26315789473686</v>
      </c>
    </row>
    <row r="35" spans="1:8" x14ac:dyDescent="0.25">
      <c r="A35" s="3" t="s">
        <v>52</v>
      </c>
      <c r="B35" s="4" t="s">
        <v>210</v>
      </c>
      <c r="C35" s="20" t="s">
        <v>6</v>
      </c>
      <c r="D35" s="20">
        <v>49.87</v>
      </c>
      <c r="E35" s="21">
        <v>60</v>
      </c>
      <c r="F35" s="14">
        <f t="shared" si="0"/>
        <v>99.74</v>
      </c>
      <c r="G35" s="14">
        <f t="shared" si="1"/>
        <v>104.98947368421052</v>
      </c>
      <c r="H35">
        <f t="shared" si="2"/>
        <v>105.26315789473684</v>
      </c>
    </row>
    <row r="36" spans="1:8" x14ac:dyDescent="0.25">
      <c r="A36" s="3" t="s">
        <v>53</v>
      </c>
      <c r="B36" s="4" t="s">
        <v>211</v>
      </c>
      <c r="C36" s="20" t="s">
        <v>6</v>
      </c>
      <c r="D36" s="20">
        <v>48.57</v>
      </c>
      <c r="E36" s="21">
        <v>55</v>
      </c>
      <c r="F36" s="14">
        <f t="shared" si="0"/>
        <v>97.14</v>
      </c>
      <c r="G36" s="14">
        <f t="shared" si="1"/>
        <v>102.25263157894737</v>
      </c>
      <c r="H36">
        <f t="shared" si="2"/>
        <v>105.26315789473684</v>
      </c>
    </row>
    <row r="37" spans="1:8" x14ac:dyDescent="0.25">
      <c r="A37" s="3" t="s">
        <v>54</v>
      </c>
      <c r="B37" s="4" t="s">
        <v>212</v>
      </c>
      <c r="C37" s="20" t="s">
        <v>6</v>
      </c>
      <c r="D37" s="20">
        <v>63.87</v>
      </c>
      <c r="E37" s="21">
        <v>75</v>
      </c>
      <c r="F37" s="14">
        <f t="shared" ref="F37:F53" si="3">D37*2</f>
        <v>127.74</v>
      </c>
      <c r="G37" s="14">
        <f t="shared" si="1"/>
        <v>134.46315789473684</v>
      </c>
      <c r="H37">
        <f t="shared" si="2"/>
        <v>105.26315789473684</v>
      </c>
    </row>
    <row r="38" spans="1:8" ht="26.25" customHeight="1" x14ac:dyDescent="0.25">
      <c r="A38" s="3" t="s">
        <v>55</v>
      </c>
      <c r="B38" s="4" t="s">
        <v>213</v>
      </c>
      <c r="C38" s="20" t="s">
        <v>6</v>
      </c>
      <c r="D38" s="20">
        <v>71.17</v>
      </c>
      <c r="E38" s="21">
        <v>80</v>
      </c>
      <c r="F38" s="14">
        <f t="shared" si="3"/>
        <v>142.34</v>
      </c>
      <c r="G38" s="14">
        <f t="shared" si="1"/>
        <v>149.83157894736843</v>
      </c>
      <c r="H38">
        <f t="shared" si="2"/>
        <v>105.26315789473684</v>
      </c>
    </row>
    <row r="39" spans="1:8" x14ac:dyDescent="0.25">
      <c r="A39" s="3" t="s">
        <v>56</v>
      </c>
      <c r="B39" s="4" t="s">
        <v>214</v>
      </c>
      <c r="C39" s="20" t="s">
        <v>6</v>
      </c>
      <c r="D39" s="20">
        <v>113.57</v>
      </c>
      <c r="E39" s="21">
        <v>130</v>
      </c>
      <c r="F39" s="14">
        <f t="shared" si="3"/>
        <v>227.14</v>
      </c>
      <c r="G39" s="14">
        <f t="shared" si="1"/>
        <v>239.09473684210525</v>
      </c>
      <c r="H39">
        <f t="shared" si="2"/>
        <v>105.26315789473684</v>
      </c>
    </row>
    <row r="40" spans="1:8" x14ac:dyDescent="0.25">
      <c r="A40" s="3" t="s">
        <v>57</v>
      </c>
      <c r="B40" s="5" t="s">
        <v>58</v>
      </c>
      <c r="C40" s="20" t="s">
        <v>6</v>
      </c>
      <c r="D40" s="20">
        <v>28.77</v>
      </c>
      <c r="E40" s="21">
        <v>35</v>
      </c>
      <c r="F40" s="14">
        <f t="shared" si="3"/>
        <v>57.54</v>
      </c>
      <c r="G40" s="14">
        <f t="shared" si="1"/>
        <v>60.568421052631578</v>
      </c>
      <c r="H40">
        <f t="shared" si="2"/>
        <v>105.26315789473684</v>
      </c>
    </row>
    <row r="41" spans="1:8" x14ac:dyDescent="0.25">
      <c r="A41" s="3" t="s">
        <v>59</v>
      </c>
      <c r="B41" s="5" t="s">
        <v>60</v>
      </c>
      <c r="C41" s="20" t="s">
        <v>6</v>
      </c>
      <c r="D41" s="20">
        <v>28.77</v>
      </c>
      <c r="E41" s="21">
        <v>35</v>
      </c>
      <c r="F41" s="14">
        <f t="shared" si="3"/>
        <v>57.54</v>
      </c>
      <c r="G41" s="14">
        <f t="shared" si="1"/>
        <v>60.568421052631578</v>
      </c>
      <c r="H41">
        <f t="shared" si="2"/>
        <v>105.26315789473684</v>
      </c>
    </row>
    <row r="42" spans="1:8" ht="24.75" customHeight="1" x14ac:dyDescent="0.25">
      <c r="A42" s="3" t="s">
        <v>61</v>
      </c>
      <c r="B42" s="5" t="s">
        <v>62</v>
      </c>
      <c r="C42" s="20" t="s">
        <v>6</v>
      </c>
      <c r="D42" s="20">
        <v>75.03</v>
      </c>
      <c r="E42" s="21">
        <v>100</v>
      </c>
      <c r="F42" s="14">
        <f t="shared" si="3"/>
        <v>150.06</v>
      </c>
      <c r="G42" s="14">
        <f t="shared" si="1"/>
        <v>157.95789473684212</v>
      </c>
      <c r="H42">
        <f t="shared" si="2"/>
        <v>105.26315789473686</v>
      </c>
    </row>
    <row r="43" spans="1:8" x14ac:dyDescent="0.25">
      <c r="A43" s="3" t="s">
        <v>63</v>
      </c>
      <c r="B43" s="5" t="s">
        <v>64</v>
      </c>
      <c r="C43" s="20" t="s">
        <v>6</v>
      </c>
      <c r="D43" s="20">
        <v>45.57</v>
      </c>
      <c r="E43" s="21">
        <v>60</v>
      </c>
      <c r="F43" s="14">
        <f t="shared" si="3"/>
        <v>91.14</v>
      </c>
      <c r="G43" s="14">
        <f t="shared" si="1"/>
        <v>95.936842105263167</v>
      </c>
      <c r="H43">
        <f t="shared" si="2"/>
        <v>105.26315789473686</v>
      </c>
    </row>
    <row r="44" spans="1:8" x14ac:dyDescent="0.25">
      <c r="A44" s="3" t="s">
        <v>65</v>
      </c>
      <c r="B44" s="5" t="s">
        <v>66</v>
      </c>
      <c r="C44" s="20" t="s">
        <v>6</v>
      </c>
      <c r="D44" s="20">
        <v>83.88</v>
      </c>
      <c r="E44" s="21">
        <v>100</v>
      </c>
      <c r="F44" s="14">
        <f t="shared" si="3"/>
        <v>167.76</v>
      </c>
      <c r="G44" s="14">
        <f t="shared" si="1"/>
        <v>176.58947368421053</v>
      </c>
      <c r="H44">
        <f t="shared" si="2"/>
        <v>105.26315789473686</v>
      </c>
    </row>
    <row r="45" spans="1:8" x14ac:dyDescent="0.25">
      <c r="A45" s="3" t="s">
        <v>67</v>
      </c>
      <c r="B45" s="5" t="s">
        <v>68</v>
      </c>
      <c r="C45" s="20" t="s">
        <v>6</v>
      </c>
      <c r="D45" s="20">
        <v>55.92</v>
      </c>
      <c r="E45" s="21">
        <v>65</v>
      </c>
      <c r="F45" s="14">
        <f t="shared" si="3"/>
        <v>111.84</v>
      </c>
      <c r="G45" s="14">
        <f t="shared" si="1"/>
        <v>117.72631578947369</v>
      </c>
      <c r="H45">
        <f t="shared" si="2"/>
        <v>105.26315789473684</v>
      </c>
    </row>
    <row r="46" spans="1:8" x14ac:dyDescent="0.25">
      <c r="A46" s="3" t="s">
        <v>69</v>
      </c>
      <c r="B46" s="5" t="s">
        <v>70</v>
      </c>
      <c r="C46" s="20" t="s">
        <v>6</v>
      </c>
      <c r="D46" s="21">
        <v>80.7</v>
      </c>
      <c r="E46" s="21">
        <v>100</v>
      </c>
      <c r="F46" s="14">
        <f t="shared" si="3"/>
        <v>161.4</v>
      </c>
      <c r="G46" s="14">
        <f t="shared" si="1"/>
        <v>169.89473684210529</v>
      </c>
      <c r="H46">
        <f t="shared" si="2"/>
        <v>105.26315789473686</v>
      </c>
    </row>
    <row r="47" spans="1:8" x14ac:dyDescent="0.25">
      <c r="A47" s="3" t="s">
        <v>71</v>
      </c>
      <c r="B47" s="5" t="s">
        <v>72</v>
      </c>
      <c r="C47" s="20" t="s">
        <v>6</v>
      </c>
      <c r="D47" s="20">
        <v>53.8</v>
      </c>
      <c r="E47" s="21">
        <v>60</v>
      </c>
      <c r="F47" s="14">
        <f t="shared" si="3"/>
        <v>107.6</v>
      </c>
      <c r="G47" s="14">
        <f t="shared" si="1"/>
        <v>113.26315789473684</v>
      </c>
      <c r="H47">
        <f t="shared" si="2"/>
        <v>105.26315789473684</v>
      </c>
    </row>
    <row r="48" spans="1:8" x14ac:dyDescent="0.25">
      <c r="A48" s="3" t="s">
        <v>73</v>
      </c>
      <c r="B48" s="5" t="s">
        <v>74</v>
      </c>
      <c r="C48" s="20" t="s">
        <v>6</v>
      </c>
      <c r="D48" s="21">
        <v>72</v>
      </c>
      <c r="E48" s="21">
        <v>100</v>
      </c>
      <c r="F48" s="14">
        <f t="shared" si="3"/>
        <v>144</v>
      </c>
      <c r="G48" s="14">
        <f t="shared" si="1"/>
        <v>151.57894736842107</v>
      </c>
      <c r="H48">
        <f t="shared" si="2"/>
        <v>105.26315789473686</v>
      </c>
    </row>
    <row r="49" spans="1:8" x14ac:dyDescent="0.25">
      <c r="A49" s="3" t="s">
        <v>75</v>
      </c>
      <c r="B49" s="5" t="s">
        <v>74</v>
      </c>
      <c r="C49" s="20" t="s">
        <v>6</v>
      </c>
      <c r="D49" s="21">
        <v>48</v>
      </c>
      <c r="E49" s="21">
        <v>60</v>
      </c>
      <c r="F49" s="14">
        <f t="shared" si="3"/>
        <v>96</v>
      </c>
      <c r="G49" s="14">
        <f t="shared" si="1"/>
        <v>101.05263157894737</v>
      </c>
      <c r="H49">
        <f t="shared" si="2"/>
        <v>105.26315789473684</v>
      </c>
    </row>
    <row r="50" spans="1:8" x14ac:dyDescent="0.25">
      <c r="A50" s="3" t="s">
        <v>76</v>
      </c>
      <c r="B50" s="5" t="s">
        <v>77</v>
      </c>
      <c r="C50" s="20" t="s">
        <v>78</v>
      </c>
      <c r="D50" s="20">
        <v>0.63019999999999998</v>
      </c>
      <c r="E50" s="23" t="s">
        <v>79</v>
      </c>
      <c r="F50" s="14">
        <f t="shared" si="3"/>
        <v>1.2604</v>
      </c>
      <c r="G50" s="14">
        <f t="shared" si="1"/>
        <v>1.3267368421052632</v>
      </c>
      <c r="H50">
        <f t="shared" si="2"/>
        <v>105.26315789473686</v>
      </c>
    </row>
    <row r="51" spans="1:8" x14ac:dyDescent="0.25">
      <c r="A51" s="3" t="s">
        <v>80</v>
      </c>
      <c r="B51" s="5" t="s">
        <v>81</v>
      </c>
      <c r="C51" s="20" t="s">
        <v>82</v>
      </c>
      <c r="D51" s="24">
        <v>42.472000000000001</v>
      </c>
      <c r="E51" s="23" t="s">
        <v>79</v>
      </c>
      <c r="F51" s="14">
        <f t="shared" si="3"/>
        <v>84.944000000000003</v>
      </c>
      <c r="G51" s="14">
        <f t="shared" si="1"/>
        <v>89.41473684210527</v>
      </c>
      <c r="H51">
        <f t="shared" si="2"/>
        <v>105.26315789473686</v>
      </c>
    </row>
    <row r="52" spans="1:8" x14ac:dyDescent="0.25">
      <c r="A52" s="3" t="s">
        <v>83</v>
      </c>
      <c r="B52" s="5" t="s">
        <v>84</v>
      </c>
      <c r="C52" s="20" t="s">
        <v>78</v>
      </c>
      <c r="D52" s="20">
        <v>0.63019999999999998</v>
      </c>
      <c r="E52" s="20" t="s">
        <v>79</v>
      </c>
      <c r="F52" s="14">
        <f t="shared" si="3"/>
        <v>1.2604</v>
      </c>
      <c r="G52" s="14">
        <f t="shared" si="1"/>
        <v>1.3267368421052632</v>
      </c>
      <c r="H52">
        <f t="shared" si="2"/>
        <v>105.26315789473686</v>
      </c>
    </row>
    <row r="53" spans="1:8" ht="17.25" customHeight="1" x14ac:dyDescent="0.25">
      <c r="A53" s="3" t="s">
        <v>85</v>
      </c>
      <c r="B53" s="5" t="s">
        <v>86</v>
      </c>
      <c r="C53" s="20" t="s">
        <v>82</v>
      </c>
      <c r="D53" s="20">
        <v>0.99119999999999997</v>
      </c>
      <c r="E53" s="23" t="s">
        <v>79</v>
      </c>
      <c r="F53" s="14">
        <f t="shared" si="3"/>
        <v>1.9823999999999999</v>
      </c>
      <c r="G53" s="14">
        <f t="shared" si="1"/>
        <v>2.086736842105263</v>
      </c>
      <c r="H53">
        <f t="shared" si="2"/>
        <v>105.26315789473684</v>
      </c>
    </row>
    <row r="54" spans="1:8" ht="15.75" customHeight="1" x14ac:dyDescent="0.25">
      <c r="A54" s="1" t="s">
        <v>88</v>
      </c>
      <c r="B54" s="6" t="s">
        <v>89</v>
      </c>
      <c r="C54" s="7" t="s">
        <v>6</v>
      </c>
      <c r="D54" s="7">
        <v>2.84</v>
      </c>
      <c r="E54" s="7">
        <v>5.7</v>
      </c>
      <c r="F54" s="14">
        <v>3.5</v>
      </c>
      <c r="G54" s="14">
        <f t="shared" si="1"/>
        <v>3.6842105263157898</v>
      </c>
      <c r="H54">
        <f t="shared" si="2"/>
        <v>105.26315789473686</v>
      </c>
    </row>
    <row r="55" spans="1:8" ht="18.75" customHeight="1" x14ac:dyDescent="0.25">
      <c r="A55" s="2" t="s">
        <v>90</v>
      </c>
      <c r="B55" s="6" t="s">
        <v>91</v>
      </c>
      <c r="C55" s="7" t="s">
        <v>6</v>
      </c>
      <c r="D55" s="7">
        <v>1.5</v>
      </c>
      <c r="E55" s="7">
        <v>3</v>
      </c>
      <c r="F55" s="14">
        <v>3</v>
      </c>
      <c r="G55" s="14">
        <f t="shared" si="1"/>
        <v>3.1578947368421053</v>
      </c>
      <c r="H55">
        <f t="shared" si="2"/>
        <v>105.26315789473684</v>
      </c>
    </row>
    <row r="56" spans="1:8" ht="18.75" customHeight="1" x14ac:dyDescent="0.25">
      <c r="A56" s="2" t="s">
        <v>92</v>
      </c>
      <c r="B56" s="6" t="s">
        <v>93</v>
      </c>
      <c r="C56" s="7" t="s">
        <v>6</v>
      </c>
      <c r="D56" s="7">
        <v>2.72</v>
      </c>
      <c r="E56" s="7">
        <v>5.4</v>
      </c>
      <c r="F56" s="14">
        <v>3.5</v>
      </c>
      <c r="G56" s="14">
        <f t="shared" si="1"/>
        <v>3.6842105263157898</v>
      </c>
      <c r="H56">
        <f t="shared" si="2"/>
        <v>105.26315789473686</v>
      </c>
    </row>
    <row r="57" spans="1:8" ht="18" customHeight="1" x14ac:dyDescent="0.25">
      <c r="A57" s="2" t="s">
        <v>94</v>
      </c>
      <c r="B57" s="6" t="s">
        <v>95</v>
      </c>
      <c r="C57" s="7" t="s">
        <v>6</v>
      </c>
      <c r="D57" s="7">
        <v>1.0900000000000001</v>
      </c>
      <c r="E57" s="7">
        <v>2</v>
      </c>
      <c r="F57" s="14">
        <v>3</v>
      </c>
      <c r="G57" s="14">
        <f t="shared" si="1"/>
        <v>3.1578947368421053</v>
      </c>
      <c r="H57">
        <f t="shared" si="2"/>
        <v>105.26315789473684</v>
      </c>
    </row>
    <row r="58" spans="1:8" ht="18.75" customHeight="1" x14ac:dyDescent="0.25">
      <c r="A58" s="2" t="s">
        <v>96</v>
      </c>
      <c r="B58" s="6" t="s">
        <v>97</v>
      </c>
      <c r="C58" s="7" t="s">
        <v>6</v>
      </c>
      <c r="D58" s="7">
        <v>0.75080000000000002</v>
      </c>
      <c r="E58" s="7">
        <v>1.5</v>
      </c>
      <c r="F58" s="14">
        <v>3</v>
      </c>
      <c r="G58" s="14">
        <f t="shared" si="1"/>
        <v>3.1578947368421053</v>
      </c>
      <c r="H58">
        <f t="shared" si="2"/>
        <v>105.26315789473684</v>
      </c>
    </row>
    <row r="59" spans="1:8" ht="18.75" customHeight="1" x14ac:dyDescent="0.25">
      <c r="A59" s="2" t="s">
        <v>98</v>
      </c>
      <c r="B59" s="6" t="s">
        <v>99</v>
      </c>
      <c r="C59" s="7" t="s">
        <v>6</v>
      </c>
      <c r="D59" s="7">
        <v>1.1499999999999999</v>
      </c>
      <c r="E59" s="7">
        <v>2</v>
      </c>
      <c r="F59" s="14">
        <v>3</v>
      </c>
      <c r="G59" s="14">
        <f t="shared" si="1"/>
        <v>3.1578947368421053</v>
      </c>
      <c r="H59">
        <f t="shared" si="2"/>
        <v>105.26315789473684</v>
      </c>
    </row>
    <row r="60" spans="1:8" ht="18" customHeight="1" x14ac:dyDescent="0.25">
      <c r="A60" s="2" t="s">
        <v>100</v>
      </c>
      <c r="B60" s="6" t="s">
        <v>101</v>
      </c>
      <c r="C60" s="7" t="s">
        <v>6</v>
      </c>
      <c r="D60" s="7">
        <v>1.87</v>
      </c>
      <c r="E60" s="7">
        <v>3.7</v>
      </c>
      <c r="F60" s="14">
        <v>5</v>
      </c>
      <c r="G60" s="14">
        <f t="shared" si="1"/>
        <v>5.2631578947368425</v>
      </c>
      <c r="H60">
        <f t="shared" si="2"/>
        <v>105.26315789473686</v>
      </c>
    </row>
    <row r="61" spans="1:8" ht="18" customHeight="1" x14ac:dyDescent="0.25">
      <c r="A61" s="2" t="s">
        <v>102</v>
      </c>
      <c r="B61" s="6" t="s">
        <v>101</v>
      </c>
      <c r="C61" s="7" t="s">
        <v>6</v>
      </c>
      <c r="D61" s="7">
        <v>1.64</v>
      </c>
      <c r="E61" s="7">
        <v>3</v>
      </c>
      <c r="F61" s="14">
        <v>5</v>
      </c>
      <c r="G61" s="14">
        <f t="shared" si="1"/>
        <v>5.2631578947368425</v>
      </c>
      <c r="H61">
        <f t="shared" si="2"/>
        <v>105.26315789473686</v>
      </c>
    </row>
    <row r="62" spans="1:8" ht="18" customHeight="1" x14ac:dyDescent="0.25">
      <c r="A62" s="2" t="s">
        <v>103</v>
      </c>
      <c r="B62" s="6" t="s">
        <v>104</v>
      </c>
      <c r="C62" s="7" t="s">
        <v>6</v>
      </c>
      <c r="D62" s="7">
        <v>1.8</v>
      </c>
      <c r="E62" s="7">
        <v>3.6</v>
      </c>
      <c r="F62" s="14">
        <v>5</v>
      </c>
      <c r="G62" s="14">
        <f t="shared" si="1"/>
        <v>5.2631578947368425</v>
      </c>
      <c r="H62">
        <f t="shared" si="2"/>
        <v>105.26315789473686</v>
      </c>
    </row>
    <row r="63" spans="1:8" ht="18" customHeight="1" x14ac:dyDescent="0.25">
      <c r="A63" s="2" t="s">
        <v>105</v>
      </c>
      <c r="B63" s="6" t="s">
        <v>106</v>
      </c>
      <c r="C63" s="7" t="s">
        <v>6</v>
      </c>
      <c r="D63" s="7">
        <v>1.23</v>
      </c>
      <c r="E63" s="7">
        <v>2.5</v>
      </c>
      <c r="F63" s="14">
        <v>3</v>
      </c>
      <c r="G63" s="14">
        <f t="shared" si="1"/>
        <v>3.1578947368421053</v>
      </c>
      <c r="H63">
        <f t="shared" si="2"/>
        <v>105.26315789473684</v>
      </c>
    </row>
    <row r="64" spans="1:8" ht="17.25" customHeight="1" x14ac:dyDescent="0.25">
      <c r="A64" s="2" t="s">
        <v>107</v>
      </c>
      <c r="B64" s="6" t="s">
        <v>108</v>
      </c>
      <c r="C64" s="7" t="s">
        <v>6</v>
      </c>
      <c r="D64" s="7">
        <v>0.88680000000000003</v>
      </c>
      <c r="E64" s="7">
        <v>1.8</v>
      </c>
      <c r="F64" s="14">
        <v>3</v>
      </c>
      <c r="G64" s="14">
        <f t="shared" si="1"/>
        <v>3.1578947368421053</v>
      </c>
      <c r="H64">
        <f t="shared" si="2"/>
        <v>105.26315789473684</v>
      </c>
    </row>
    <row r="65" spans="1:8" ht="16.5" customHeight="1" x14ac:dyDescent="0.25">
      <c r="A65" s="2" t="s">
        <v>109</v>
      </c>
      <c r="B65" s="6" t="s">
        <v>110</v>
      </c>
      <c r="C65" s="7" t="s">
        <v>6</v>
      </c>
      <c r="D65" s="7">
        <v>1.29</v>
      </c>
      <c r="E65" s="7">
        <v>2.6</v>
      </c>
      <c r="F65" s="14">
        <v>3</v>
      </c>
      <c r="G65" s="14">
        <f t="shared" si="1"/>
        <v>3.1578947368421053</v>
      </c>
      <c r="H65">
        <f t="shared" si="2"/>
        <v>105.26315789473684</v>
      </c>
    </row>
    <row r="66" spans="1:8" ht="17.25" customHeight="1" x14ac:dyDescent="0.25">
      <c r="A66" s="2" t="s">
        <v>111</v>
      </c>
      <c r="B66" s="6" t="s">
        <v>112</v>
      </c>
      <c r="C66" s="7" t="s">
        <v>6</v>
      </c>
      <c r="D66" s="7">
        <v>1.71</v>
      </c>
      <c r="E66" s="7">
        <v>3.4</v>
      </c>
      <c r="F66" s="14">
        <v>4</v>
      </c>
      <c r="G66" s="14">
        <f t="shared" si="1"/>
        <v>4.2105263157894735</v>
      </c>
      <c r="H66">
        <f t="shared" si="2"/>
        <v>105.26315789473684</v>
      </c>
    </row>
    <row r="67" spans="1:8" ht="16.5" customHeight="1" x14ac:dyDescent="0.25">
      <c r="A67" s="2" t="s">
        <v>113</v>
      </c>
      <c r="B67" s="6" t="s">
        <v>114</v>
      </c>
      <c r="C67" s="7" t="s">
        <v>6</v>
      </c>
      <c r="D67" s="7">
        <v>1.48</v>
      </c>
      <c r="E67" s="7">
        <v>2.96</v>
      </c>
      <c r="F67" s="14">
        <v>4</v>
      </c>
      <c r="G67" s="14">
        <f t="shared" si="1"/>
        <v>4.2105263157894735</v>
      </c>
      <c r="H67">
        <f t="shared" si="2"/>
        <v>105.26315789473684</v>
      </c>
    </row>
    <row r="68" spans="1:8" ht="18" customHeight="1" x14ac:dyDescent="0.25">
      <c r="A68" s="2" t="s">
        <v>115</v>
      </c>
      <c r="B68" s="6" t="s">
        <v>116</v>
      </c>
      <c r="C68" s="7" t="s">
        <v>6</v>
      </c>
      <c r="D68" s="7">
        <v>1.65</v>
      </c>
      <c r="E68" s="7">
        <v>3.3</v>
      </c>
      <c r="F68" s="14">
        <v>4</v>
      </c>
      <c r="G68" s="14">
        <f t="shared" si="1"/>
        <v>4.2105263157894735</v>
      </c>
      <c r="H68">
        <f t="shared" si="2"/>
        <v>105.26315789473684</v>
      </c>
    </row>
    <row r="69" spans="1:8" ht="17.25" customHeight="1" x14ac:dyDescent="0.25">
      <c r="A69" s="2" t="s">
        <v>117</v>
      </c>
      <c r="B69" s="6" t="s">
        <v>118</v>
      </c>
      <c r="C69" s="7" t="s">
        <v>6</v>
      </c>
      <c r="D69" s="7">
        <v>1.07</v>
      </c>
      <c r="E69" s="7">
        <v>2.1</v>
      </c>
      <c r="F69" s="14">
        <v>2</v>
      </c>
      <c r="G69" s="14">
        <f t="shared" si="1"/>
        <v>2.1052631578947367</v>
      </c>
      <c r="H69">
        <f t="shared" si="2"/>
        <v>105.26315789473684</v>
      </c>
    </row>
    <row r="70" spans="1:8" ht="18.75" customHeight="1" x14ac:dyDescent="0.25">
      <c r="A70" s="2" t="s">
        <v>119</v>
      </c>
      <c r="B70" s="6" t="s">
        <v>120</v>
      </c>
      <c r="C70" s="7" t="s">
        <v>6</v>
      </c>
      <c r="D70" s="7">
        <v>0.73</v>
      </c>
      <c r="E70" s="7">
        <v>1.5</v>
      </c>
      <c r="F70" s="14">
        <v>5</v>
      </c>
      <c r="G70" s="14">
        <f t="shared" ref="G70" si="4">F70/0.95</f>
        <v>5.2631578947368425</v>
      </c>
      <c r="H70">
        <f t="shared" ref="H70:H107" si="5">G70/F70*100</f>
        <v>105.26315789473686</v>
      </c>
    </row>
    <row r="71" spans="1:8" ht="18" customHeight="1" x14ac:dyDescent="0.25">
      <c r="A71" s="2" t="s">
        <v>121</v>
      </c>
      <c r="B71" s="6" t="s">
        <v>122</v>
      </c>
      <c r="C71" s="7" t="s">
        <v>6</v>
      </c>
      <c r="D71" s="7">
        <v>1.1299999999999999</v>
      </c>
      <c r="E71" s="7">
        <v>2</v>
      </c>
      <c r="F71" s="14">
        <v>2</v>
      </c>
      <c r="G71" s="14">
        <f t="shared" si="1"/>
        <v>2.1052631578947367</v>
      </c>
      <c r="H71">
        <f t="shared" si="5"/>
        <v>105.26315789473684</v>
      </c>
    </row>
    <row r="72" spans="1:8" ht="17.25" customHeight="1" x14ac:dyDescent="0.25">
      <c r="A72" s="2" t="s">
        <v>123</v>
      </c>
      <c r="B72" s="6" t="s">
        <v>124</v>
      </c>
      <c r="C72" s="7" t="s">
        <v>6</v>
      </c>
      <c r="D72" s="7">
        <v>143</v>
      </c>
      <c r="E72" s="7">
        <v>286</v>
      </c>
      <c r="F72" s="14">
        <v>160</v>
      </c>
      <c r="G72" s="14">
        <f t="shared" ref="G72:G107" si="6">F72/0.95</f>
        <v>168.42105263157896</v>
      </c>
      <c r="H72">
        <f t="shared" si="5"/>
        <v>105.26315789473686</v>
      </c>
    </row>
    <row r="73" spans="1:8" ht="16.5" customHeight="1" x14ac:dyDescent="0.25">
      <c r="A73" s="2" t="s">
        <v>125</v>
      </c>
      <c r="B73" s="6" t="s">
        <v>126</v>
      </c>
      <c r="C73" s="7" t="s">
        <v>6</v>
      </c>
      <c r="D73" s="7">
        <v>135.5</v>
      </c>
      <c r="E73" s="7">
        <v>271</v>
      </c>
      <c r="F73" s="14">
        <v>160</v>
      </c>
      <c r="G73" s="14">
        <f t="shared" si="6"/>
        <v>168.42105263157896</v>
      </c>
      <c r="H73">
        <f t="shared" si="5"/>
        <v>105.26315789473686</v>
      </c>
    </row>
    <row r="74" spans="1:8" ht="17.25" customHeight="1" x14ac:dyDescent="0.25">
      <c r="A74" s="2" t="s">
        <v>127</v>
      </c>
      <c r="B74" s="6" t="s">
        <v>128</v>
      </c>
      <c r="C74" s="7" t="s">
        <v>6</v>
      </c>
      <c r="D74" s="7">
        <v>133.41</v>
      </c>
      <c r="E74" s="7">
        <v>267</v>
      </c>
      <c r="F74" s="14">
        <v>160</v>
      </c>
      <c r="G74" s="14">
        <f t="shared" si="6"/>
        <v>168.42105263157896</v>
      </c>
      <c r="H74">
        <f t="shared" si="5"/>
        <v>105.26315789473686</v>
      </c>
    </row>
    <row r="75" spans="1:8" ht="16.5" customHeight="1" x14ac:dyDescent="0.25">
      <c r="A75" s="2" t="s">
        <v>129</v>
      </c>
      <c r="B75" s="6" t="s">
        <v>130</v>
      </c>
      <c r="C75" s="7" t="s">
        <v>6</v>
      </c>
      <c r="D75" s="7">
        <v>115.7</v>
      </c>
      <c r="E75" s="7">
        <v>231</v>
      </c>
      <c r="F75" s="14">
        <v>130</v>
      </c>
      <c r="G75" s="14">
        <f t="shared" si="6"/>
        <v>136.84210526315789</v>
      </c>
      <c r="H75">
        <f t="shared" si="5"/>
        <v>105.26315789473684</v>
      </c>
    </row>
    <row r="76" spans="1:8" ht="17.25" customHeight="1" x14ac:dyDescent="0.25">
      <c r="A76" s="2" t="s">
        <v>131</v>
      </c>
      <c r="B76" s="6" t="s">
        <v>132</v>
      </c>
      <c r="C76" s="7" t="s">
        <v>6</v>
      </c>
      <c r="D76" s="7">
        <v>30.9</v>
      </c>
      <c r="E76" s="7">
        <v>62</v>
      </c>
      <c r="F76" s="14">
        <v>35</v>
      </c>
      <c r="G76" s="14">
        <f t="shared" si="6"/>
        <v>36.842105263157897</v>
      </c>
      <c r="H76">
        <f t="shared" si="5"/>
        <v>105.26315789473686</v>
      </c>
    </row>
    <row r="77" spans="1:8" ht="17.25" customHeight="1" x14ac:dyDescent="0.25">
      <c r="A77" s="2" t="s">
        <v>133</v>
      </c>
      <c r="B77" s="6" t="s">
        <v>134</v>
      </c>
      <c r="C77" s="7" t="s">
        <v>6</v>
      </c>
      <c r="D77" s="7">
        <v>25.41</v>
      </c>
      <c r="E77" s="7">
        <v>50.8</v>
      </c>
      <c r="F77" s="14">
        <v>35</v>
      </c>
      <c r="G77" s="14">
        <f t="shared" si="6"/>
        <v>36.842105263157897</v>
      </c>
      <c r="H77">
        <f t="shared" si="5"/>
        <v>105.26315789473686</v>
      </c>
    </row>
    <row r="78" spans="1:8" ht="18" customHeight="1" x14ac:dyDescent="0.25">
      <c r="A78" s="2" t="s">
        <v>135</v>
      </c>
      <c r="B78" s="6" t="s">
        <v>136</v>
      </c>
      <c r="C78" s="7" t="s">
        <v>6</v>
      </c>
      <c r="D78" s="7">
        <v>66</v>
      </c>
      <c r="E78" s="7">
        <v>132</v>
      </c>
      <c r="F78" s="14">
        <v>75</v>
      </c>
      <c r="G78" s="14">
        <f t="shared" si="6"/>
        <v>78.94736842105263</v>
      </c>
      <c r="H78">
        <f t="shared" si="5"/>
        <v>105.26315789473684</v>
      </c>
    </row>
    <row r="79" spans="1:8" ht="17.25" customHeight="1" x14ac:dyDescent="0.25">
      <c r="A79" s="2" t="s">
        <v>137</v>
      </c>
      <c r="B79" s="6" t="s">
        <v>138</v>
      </c>
      <c r="C79" s="7" t="s">
        <v>6</v>
      </c>
      <c r="D79" s="7">
        <v>97.94</v>
      </c>
      <c r="E79" s="7">
        <v>196</v>
      </c>
      <c r="F79" s="14">
        <v>110</v>
      </c>
      <c r="G79" s="14">
        <f t="shared" si="6"/>
        <v>115.78947368421053</v>
      </c>
      <c r="H79">
        <f t="shared" si="5"/>
        <v>105.26315789473686</v>
      </c>
    </row>
    <row r="80" spans="1:8" ht="16.5" customHeight="1" x14ac:dyDescent="0.25">
      <c r="A80" s="2" t="s">
        <v>139</v>
      </c>
      <c r="B80" s="6" t="s">
        <v>140</v>
      </c>
      <c r="C80" s="7" t="s">
        <v>6</v>
      </c>
      <c r="D80" s="7">
        <v>143.84</v>
      </c>
      <c r="E80" s="7">
        <v>288</v>
      </c>
      <c r="F80" s="14">
        <v>160</v>
      </c>
      <c r="G80" s="14">
        <f t="shared" si="6"/>
        <v>168.42105263157896</v>
      </c>
      <c r="H80">
        <f t="shared" si="5"/>
        <v>105.26315789473686</v>
      </c>
    </row>
    <row r="81" spans="1:8" ht="17.25" customHeight="1" x14ac:dyDescent="0.25">
      <c r="A81" s="2" t="s">
        <v>141</v>
      </c>
      <c r="B81" s="6" t="s">
        <v>142</v>
      </c>
      <c r="C81" s="7" t="s">
        <v>6</v>
      </c>
      <c r="D81" s="7">
        <v>97.94</v>
      </c>
      <c r="E81" s="7">
        <v>196</v>
      </c>
      <c r="F81" s="14">
        <v>110</v>
      </c>
      <c r="G81" s="14">
        <f t="shared" si="6"/>
        <v>115.78947368421053</v>
      </c>
      <c r="H81">
        <f t="shared" si="5"/>
        <v>105.26315789473686</v>
      </c>
    </row>
    <row r="82" spans="1:8" ht="17.25" customHeight="1" x14ac:dyDescent="0.25">
      <c r="A82" s="2" t="s">
        <v>143</v>
      </c>
      <c r="B82" s="6" t="s">
        <v>144</v>
      </c>
      <c r="C82" s="7" t="s">
        <v>6</v>
      </c>
      <c r="D82" s="7">
        <v>143.84</v>
      </c>
      <c r="E82" s="7">
        <v>288</v>
      </c>
      <c r="F82" s="14">
        <v>160</v>
      </c>
      <c r="G82" s="14">
        <f t="shared" si="6"/>
        <v>168.42105263157896</v>
      </c>
      <c r="H82">
        <f t="shared" si="5"/>
        <v>105.26315789473686</v>
      </c>
    </row>
    <row r="83" spans="1:8" ht="18.75" customHeight="1" x14ac:dyDescent="0.25">
      <c r="A83" s="2" t="s">
        <v>145</v>
      </c>
      <c r="B83" s="6" t="s">
        <v>146</v>
      </c>
      <c r="C83" s="7" t="s">
        <v>6</v>
      </c>
      <c r="D83" s="7">
        <v>30.23</v>
      </c>
      <c r="E83" s="7">
        <v>60</v>
      </c>
      <c r="F83" s="14">
        <v>35</v>
      </c>
      <c r="G83" s="14">
        <f t="shared" si="6"/>
        <v>36.842105263157897</v>
      </c>
      <c r="H83">
        <f t="shared" si="5"/>
        <v>105.26315789473686</v>
      </c>
    </row>
    <row r="84" spans="1:8" ht="16.5" customHeight="1" x14ac:dyDescent="0.25">
      <c r="A84" s="2" t="s">
        <v>147</v>
      </c>
      <c r="B84" s="6" t="s">
        <v>148</v>
      </c>
      <c r="C84" s="7" t="s">
        <v>6</v>
      </c>
      <c r="D84" s="7">
        <v>30.23</v>
      </c>
      <c r="E84" s="7">
        <v>60</v>
      </c>
      <c r="F84" s="14">
        <v>35</v>
      </c>
      <c r="G84" s="14">
        <f t="shared" si="6"/>
        <v>36.842105263157897</v>
      </c>
      <c r="H84">
        <f t="shared" si="5"/>
        <v>105.26315789473686</v>
      </c>
    </row>
    <row r="85" spans="1:8" ht="16.5" customHeight="1" x14ac:dyDescent="0.25">
      <c r="A85" s="2" t="s">
        <v>149</v>
      </c>
      <c r="B85" s="6" t="s">
        <v>150</v>
      </c>
      <c r="C85" s="7" t="s">
        <v>6</v>
      </c>
      <c r="D85" s="7">
        <v>19.63</v>
      </c>
      <c r="E85" s="7">
        <v>39</v>
      </c>
      <c r="F85" s="14">
        <v>25</v>
      </c>
      <c r="G85" s="14">
        <f t="shared" si="6"/>
        <v>26.315789473684212</v>
      </c>
      <c r="H85">
        <f t="shared" si="5"/>
        <v>105.26315789473686</v>
      </c>
    </row>
    <row r="86" spans="1:8" ht="17.25" customHeight="1" x14ac:dyDescent="0.25">
      <c r="A86" s="2" t="s">
        <v>151</v>
      </c>
      <c r="B86" s="6" t="s">
        <v>152</v>
      </c>
      <c r="C86" s="7" t="s">
        <v>6</v>
      </c>
      <c r="D86" s="7">
        <v>35.18</v>
      </c>
      <c r="E86" s="7">
        <v>70</v>
      </c>
      <c r="F86" s="14">
        <v>40</v>
      </c>
      <c r="G86" s="14">
        <f t="shared" si="6"/>
        <v>42.10526315789474</v>
      </c>
      <c r="H86">
        <f t="shared" si="5"/>
        <v>105.26315789473686</v>
      </c>
    </row>
    <row r="87" spans="1:8" ht="17.25" customHeight="1" x14ac:dyDescent="0.25">
      <c r="A87" s="2" t="s">
        <v>153</v>
      </c>
      <c r="B87" s="6" t="s">
        <v>154</v>
      </c>
      <c r="C87" s="7" t="s">
        <v>6</v>
      </c>
      <c r="D87" s="7">
        <v>37.06</v>
      </c>
      <c r="E87" s="7">
        <v>74</v>
      </c>
      <c r="F87" s="14">
        <v>45</v>
      </c>
      <c r="G87" s="14">
        <f t="shared" si="6"/>
        <v>47.368421052631582</v>
      </c>
      <c r="H87">
        <f t="shared" si="5"/>
        <v>105.26315789473686</v>
      </c>
    </row>
    <row r="88" spans="1:8" ht="16.5" customHeight="1" x14ac:dyDescent="0.25">
      <c r="A88" s="2" t="s">
        <v>4</v>
      </c>
      <c r="B88" s="6" t="s">
        <v>155</v>
      </c>
      <c r="C88" s="7" t="s">
        <v>6</v>
      </c>
      <c r="D88" s="7">
        <v>7.66</v>
      </c>
      <c r="E88" s="7">
        <v>15</v>
      </c>
      <c r="F88" s="14">
        <v>10</v>
      </c>
      <c r="G88" s="14">
        <f t="shared" si="6"/>
        <v>10.526315789473685</v>
      </c>
      <c r="H88">
        <f t="shared" si="5"/>
        <v>105.26315789473686</v>
      </c>
    </row>
    <row r="89" spans="1:8" ht="17.25" customHeight="1" x14ac:dyDescent="0.25">
      <c r="A89" s="2" t="s">
        <v>7</v>
      </c>
      <c r="B89" s="6" t="s">
        <v>156</v>
      </c>
      <c r="C89" s="7" t="s">
        <v>6</v>
      </c>
      <c r="D89" s="7">
        <v>9.0299999999999994</v>
      </c>
      <c r="E89" s="7">
        <v>18</v>
      </c>
      <c r="F89" s="14">
        <v>15</v>
      </c>
      <c r="G89" s="14">
        <f t="shared" si="6"/>
        <v>15.789473684210527</v>
      </c>
      <c r="H89">
        <f t="shared" si="5"/>
        <v>105.26315789473686</v>
      </c>
    </row>
    <row r="90" spans="1:8" ht="18.75" customHeight="1" x14ac:dyDescent="0.25">
      <c r="A90" s="2" t="s">
        <v>9</v>
      </c>
      <c r="B90" s="6" t="s">
        <v>157</v>
      </c>
      <c r="C90" s="7" t="s">
        <v>6</v>
      </c>
      <c r="D90" s="7">
        <v>34.659999999999997</v>
      </c>
      <c r="E90" s="7">
        <v>69</v>
      </c>
      <c r="F90" s="14">
        <v>40</v>
      </c>
      <c r="G90" s="14">
        <f t="shared" si="6"/>
        <v>42.10526315789474</v>
      </c>
      <c r="H90">
        <f t="shared" si="5"/>
        <v>105.26315789473686</v>
      </c>
    </row>
    <row r="91" spans="1:8" x14ac:dyDescent="0.25">
      <c r="A91" s="2" t="s">
        <v>11</v>
      </c>
      <c r="B91" s="6" t="s">
        <v>158</v>
      </c>
      <c r="C91" s="7" t="s">
        <v>6</v>
      </c>
      <c r="D91" s="7">
        <v>35.06</v>
      </c>
      <c r="E91" s="7">
        <v>70</v>
      </c>
      <c r="F91" s="14">
        <v>40</v>
      </c>
      <c r="G91" s="14">
        <f t="shared" si="6"/>
        <v>42.10526315789474</v>
      </c>
      <c r="H91">
        <f t="shared" si="5"/>
        <v>105.26315789473686</v>
      </c>
    </row>
    <row r="92" spans="1:8" ht="17.25" customHeight="1" x14ac:dyDescent="0.25">
      <c r="A92" s="2" t="s">
        <v>13</v>
      </c>
      <c r="B92" s="6" t="s">
        <v>159</v>
      </c>
      <c r="C92" s="7" t="s">
        <v>6</v>
      </c>
      <c r="D92" s="7">
        <v>35.18</v>
      </c>
      <c r="E92" s="7">
        <v>70</v>
      </c>
      <c r="F92" s="14">
        <v>40</v>
      </c>
      <c r="G92" s="14">
        <f t="shared" si="6"/>
        <v>42.10526315789474</v>
      </c>
      <c r="H92">
        <f t="shared" si="5"/>
        <v>105.26315789473686</v>
      </c>
    </row>
    <row r="93" spans="1:8" ht="17.25" customHeight="1" x14ac:dyDescent="0.25">
      <c r="A93" s="2" t="s">
        <v>16</v>
      </c>
      <c r="B93" s="6" t="s">
        <v>160</v>
      </c>
      <c r="C93" s="7" t="s">
        <v>6</v>
      </c>
      <c r="D93" s="7">
        <v>17.809999999999999</v>
      </c>
      <c r="E93" s="7">
        <v>36</v>
      </c>
      <c r="F93" s="14">
        <v>20</v>
      </c>
      <c r="G93" s="14">
        <f t="shared" si="6"/>
        <v>21.05263157894737</v>
      </c>
      <c r="H93">
        <f t="shared" si="5"/>
        <v>105.26315789473686</v>
      </c>
    </row>
    <row r="94" spans="1:8" ht="16.5" customHeight="1" x14ac:dyDescent="0.25">
      <c r="A94" s="2" t="s">
        <v>18</v>
      </c>
      <c r="B94" s="6" t="s">
        <v>161</v>
      </c>
      <c r="C94" s="7" t="s">
        <v>6</v>
      </c>
      <c r="D94" s="7">
        <v>30.23</v>
      </c>
      <c r="E94" s="7">
        <v>60</v>
      </c>
      <c r="F94" s="14">
        <v>35</v>
      </c>
      <c r="G94" s="14">
        <f t="shared" si="6"/>
        <v>36.842105263157897</v>
      </c>
      <c r="H94">
        <f t="shared" si="5"/>
        <v>105.26315789473686</v>
      </c>
    </row>
    <row r="95" spans="1:8" ht="15.75" customHeight="1" x14ac:dyDescent="0.25">
      <c r="A95" s="2" t="s">
        <v>19</v>
      </c>
      <c r="B95" s="6" t="s">
        <v>162</v>
      </c>
      <c r="C95" s="7" t="s">
        <v>6</v>
      </c>
      <c r="D95" s="7">
        <v>19.63</v>
      </c>
      <c r="E95" s="7">
        <v>39</v>
      </c>
      <c r="F95" s="14">
        <v>25</v>
      </c>
      <c r="G95" s="14">
        <f t="shared" si="6"/>
        <v>26.315789473684212</v>
      </c>
      <c r="H95">
        <f t="shared" si="5"/>
        <v>105.26315789473686</v>
      </c>
    </row>
    <row r="96" spans="1:8" ht="17.25" customHeight="1" x14ac:dyDescent="0.25">
      <c r="A96" s="2" t="s">
        <v>20</v>
      </c>
      <c r="B96" s="6" t="s">
        <v>163</v>
      </c>
      <c r="C96" s="7" t="s">
        <v>6</v>
      </c>
      <c r="D96" s="7">
        <v>7.66</v>
      </c>
      <c r="E96" s="7">
        <v>15</v>
      </c>
      <c r="F96" s="14">
        <v>10</v>
      </c>
      <c r="G96" s="14">
        <f t="shared" si="6"/>
        <v>10.526315789473685</v>
      </c>
      <c r="H96">
        <f t="shared" si="5"/>
        <v>105.26315789473686</v>
      </c>
    </row>
    <row r="97" spans="1:8" ht="16.5" customHeight="1" x14ac:dyDescent="0.25">
      <c r="A97" s="2" t="s">
        <v>23</v>
      </c>
      <c r="B97" s="6" t="s">
        <v>164</v>
      </c>
      <c r="C97" s="7" t="s">
        <v>6</v>
      </c>
      <c r="D97" s="7">
        <v>9.0299999999999994</v>
      </c>
      <c r="E97" s="7">
        <v>18</v>
      </c>
      <c r="F97" s="14">
        <v>15</v>
      </c>
      <c r="G97" s="14">
        <f t="shared" si="6"/>
        <v>15.789473684210527</v>
      </c>
      <c r="H97">
        <f t="shared" si="5"/>
        <v>105.26315789473686</v>
      </c>
    </row>
    <row r="98" spans="1:8" ht="18" customHeight="1" x14ac:dyDescent="0.25">
      <c r="A98" s="2" t="s">
        <v>24</v>
      </c>
      <c r="B98" s="6" t="s">
        <v>165</v>
      </c>
      <c r="C98" s="7" t="s">
        <v>6</v>
      </c>
      <c r="D98" s="7">
        <v>12.76</v>
      </c>
      <c r="E98" s="7">
        <v>26</v>
      </c>
      <c r="F98" s="14">
        <v>15</v>
      </c>
      <c r="G98" s="14">
        <f t="shared" si="6"/>
        <v>15.789473684210527</v>
      </c>
      <c r="H98">
        <f t="shared" si="5"/>
        <v>105.26315789473686</v>
      </c>
    </row>
    <row r="99" spans="1:8" ht="16.5" customHeight="1" x14ac:dyDescent="0.25">
      <c r="A99" s="2" t="s">
        <v>25</v>
      </c>
      <c r="B99" s="6" t="s">
        <v>166</v>
      </c>
      <c r="C99" s="7" t="s">
        <v>6</v>
      </c>
      <c r="D99" s="7">
        <v>33.86</v>
      </c>
      <c r="E99" s="7">
        <v>68</v>
      </c>
      <c r="F99" s="14">
        <v>40</v>
      </c>
      <c r="G99" s="14">
        <f t="shared" si="6"/>
        <v>42.10526315789474</v>
      </c>
      <c r="H99">
        <f t="shared" si="5"/>
        <v>105.26315789473686</v>
      </c>
    </row>
    <row r="100" spans="1:8" ht="16.5" customHeight="1" x14ac:dyDescent="0.25">
      <c r="A100" s="2" t="s">
        <v>26</v>
      </c>
      <c r="B100" s="6" t="s">
        <v>167</v>
      </c>
      <c r="C100" s="7" t="s">
        <v>6</v>
      </c>
      <c r="D100" s="7">
        <v>30.38</v>
      </c>
      <c r="E100" s="7">
        <v>61</v>
      </c>
      <c r="F100" s="14">
        <v>35</v>
      </c>
      <c r="G100" s="14">
        <f t="shared" si="6"/>
        <v>36.842105263157897</v>
      </c>
      <c r="H100">
        <f t="shared" si="5"/>
        <v>105.26315789473686</v>
      </c>
    </row>
    <row r="101" spans="1:8" ht="20.25" customHeight="1" x14ac:dyDescent="0.25">
      <c r="A101" s="2" t="s">
        <v>27</v>
      </c>
      <c r="B101" s="6" t="s">
        <v>168</v>
      </c>
      <c r="C101" s="7" t="s">
        <v>6</v>
      </c>
      <c r="D101" s="7">
        <v>28.88</v>
      </c>
      <c r="E101" s="7">
        <v>58</v>
      </c>
      <c r="F101" s="14">
        <v>35</v>
      </c>
      <c r="G101" s="14">
        <f t="shared" si="6"/>
        <v>36.842105263157897</v>
      </c>
      <c r="H101">
        <f t="shared" si="5"/>
        <v>105.26315789473686</v>
      </c>
    </row>
    <row r="102" spans="1:8" ht="16.5" customHeight="1" x14ac:dyDescent="0.25">
      <c r="A102" s="2" t="s">
        <v>28</v>
      </c>
      <c r="B102" s="6" t="s">
        <v>169</v>
      </c>
      <c r="C102" s="7" t="s">
        <v>6</v>
      </c>
      <c r="D102" s="7">
        <v>24.92</v>
      </c>
      <c r="E102" s="7">
        <v>50</v>
      </c>
      <c r="F102" s="14">
        <v>30</v>
      </c>
      <c r="G102" s="14">
        <f t="shared" si="6"/>
        <v>31.578947368421055</v>
      </c>
      <c r="H102">
        <f t="shared" si="5"/>
        <v>105.26315789473686</v>
      </c>
    </row>
    <row r="103" spans="1:8" ht="16.5" customHeight="1" x14ac:dyDescent="0.25">
      <c r="A103" s="2" t="s">
        <v>30</v>
      </c>
      <c r="B103" s="6" t="s">
        <v>170</v>
      </c>
      <c r="C103" s="7" t="s">
        <v>6</v>
      </c>
      <c r="D103" s="7">
        <v>16.440000000000001</v>
      </c>
      <c r="E103" s="7">
        <v>33</v>
      </c>
      <c r="F103" s="14">
        <v>20</v>
      </c>
      <c r="G103" s="14">
        <f t="shared" si="6"/>
        <v>21.05263157894737</v>
      </c>
      <c r="H103">
        <f t="shared" si="5"/>
        <v>105.26315789473686</v>
      </c>
    </row>
    <row r="104" spans="1:8" ht="15.75" customHeight="1" x14ac:dyDescent="0.25">
      <c r="A104" s="2" t="s">
        <v>32</v>
      </c>
      <c r="B104" s="6" t="s">
        <v>171</v>
      </c>
      <c r="C104" s="7" t="s">
        <v>6</v>
      </c>
      <c r="D104" s="7">
        <v>6.86</v>
      </c>
      <c r="E104" s="7">
        <v>14</v>
      </c>
      <c r="F104" s="14">
        <v>10</v>
      </c>
      <c r="G104" s="14">
        <f t="shared" si="6"/>
        <v>10.526315789473685</v>
      </c>
      <c r="H104">
        <f t="shared" si="5"/>
        <v>105.26315789473686</v>
      </c>
    </row>
    <row r="105" spans="1:8" ht="18" customHeight="1" x14ac:dyDescent="0.25">
      <c r="A105" s="2" t="s">
        <v>34</v>
      </c>
      <c r="B105" s="6" t="s">
        <v>172</v>
      </c>
      <c r="C105" s="7" t="s">
        <v>6</v>
      </c>
      <c r="D105" s="7">
        <v>7.96</v>
      </c>
      <c r="E105" s="7">
        <v>16</v>
      </c>
      <c r="F105" s="14">
        <v>10</v>
      </c>
      <c r="G105" s="14">
        <f t="shared" si="6"/>
        <v>10.526315789473685</v>
      </c>
      <c r="H105">
        <f t="shared" si="5"/>
        <v>105.26315789473686</v>
      </c>
    </row>
    <row r="106" spans="1:8" ht="17.25" customHeight="1" x14ac:dyDescent="0.25">
      <c r="A106" s="2" t="s">
        <v>36</v>
      </c>
      <c r="B106" s="6" t="s">
        <v>173</v>
      </c>
      <c r="C106" s="7" t="s">
        <v>6</v>
      </c>
      <c r="D106" s="7">
        <v>10.94</v>
      </c>
      <c r="E106" s="7">
        <v>22</v>
      </c>
      <c r="F106" s="14">
        <v>15</v>
      </c>
      <c r="G106" s="14">
        <f t="shared" si="6"/>
        <v>15.789473684210527</v>
      </c>
      <c r="H106">
        <f t="shared" si="5"/>
        <v>105.26315789473686</v>
      </c>
    </row>
    <row r="107" spans="1:8" x14ac:dyDescent="0.25">
      <c r="A107" s="2" t="s">
        <v>38</v>
      </c>
      <c r="B107" s="6" t="s">
        <v>174</v>
      </c>
      <c r="C107" s="7" t="s">
        <v>6</v>
      </c>
      <c r="D107" s="7">
        <v>27.82</v>
      </c>
      <c r="E107" s="7">
        <v>56</v>
      </c>
      <c r="F107" s="14">
        <v>35</v>
      </c>
      <c r="G107" s="14">
        <f t="shared" si="6"/>
        <v>36.842105263157897</v>
      </c>
      <c r="H107">
        <f t="shared" si="5"/>
        <v>105.26315789473686</v>
      </c>
    </row>
    <row r="108" spans="1:8" x14ac:dyDescent="0.25">
      <c r="A108" s="2"/>
      <c r="B108" s="6"/>
      <c r="C108" s="7"/>
      <c r="D108" s="7"/>
      <c r="E108" s="7"/>
      <c r="F108" s="14"/>
      <c r="G108" s="14"/>
    </row>
    <row r="109" spans="1:8" ht="21.75" customHeight="1" x14ac:dyDescent="0.25">
      <c r="A109" s="19" t="s">
        <v>192</v>
      </c>
      <c r="B109" s="15"/>
      <c r="C109" s="25"/>
      <c r="D109" s="25"/>
      <c r="E109" s="25"/>
      <c r="F109" s="29"/>
      <c r="G109" s="29"/>
    </row>
    <row r="110" spans="1:8" ht="21.75" customHeight="1" x14ac:dyDescent="0.25">
      <c r="A110" s="19"/>
      <c r="B110" s="15"/>
      <c r="C110" s="25"/>
      <c r="D110" s="34" t="s">
        <v>432</v>
      </c>
      <c r="E110" s="35"/>
      <c r="F110" s="39" t="s">
        <v>433</v>
      </c>
      <c r="G110" s="39"/>
    </row>
    <row r="111" spans="1:8" ht="21.75" customHeight="1" x14ac:dyDescent="0.25">
      <c r="A111" s="19"/>
      <c r="B111" s="15"/>
      <c r="C111" s="25"/>
      <c r="D111" s="11" t="s">
        <v>1</v>
      </c>
      <c r="E111" s="11" t="s">
        <v>3</v>
      </c>
      <c r="F111" s="30" t="s">
        <v>215</v>
      </c>
      <c r="G111" s="30" t="s">
        <v>215</v>
      </c>
    </row>
    <row r="112" spans="1:8" ht="26.25" customHeight="1" x14ac:dyDescent="0.25">
      <c r="A112" s="2"/>
      <c r="B112" s="2"/>
      <c r="C112" s="25"/>
      <c r="D112" s="11" t="s">
        <v>2</v>
      </c>
      <c r="E112" s="18" t="s">
        <v>193</v>
      </c>
      <c r="F112" s="30" t="s">
        <v>216</v>
      </c>
      <c r="G112" s="30" t="s">
        <v>217</v>
      </c>
    </row>
    <row r="113" spans="1:8" x14ac:dyDescent="0.25">
      <c r="A113" s="2" t="s">
        <v>177</v>
      </c>
      <c r="B113" s="6" t="s">
        <v>178</v>
      </c>
      <c r="C113" s="7" t="s">
        <v>6</v>
      </c>
      <c r="D113" s="13">
        <v>12.65</v>
      </c>
      <c r="E113" s="27">
        <v>5.9</v>
      </c>
      <c r="F113" s="27">
        <f t="shared" ref="F113:F118" si="7">D113*2</f>
        <v>25.3</v>
      </c>
      <c r="G113" s="28">
        <f>F113/0.95</f>
        <v>26.631578947368425</v>
      </c>
      <c r="H113" s="8"/>
    </row>
    <row r="114" spans="1:8" x14ac:dyDescent="0.25">
      <c r="A114" s="2" t="s">
        <v>179</v>
      </c>
      <c r="B114" s="6" t="s">
        <v>180</v>
      </c>
      <c r="C114" s="7" t="s">
        <v>6</v>
      </c>
      <c r="D114" s="13">
        <v>42.15</v>
      </c>
      <c r="E114" s="27">
        <v>95</v>
      </c>
      <c r="F114" s="27">
        <f t="shared" si="7"/>
        <v>84.3</v>
      </c>
      <c r="G114" s="27">
        <f t="shared" ref="G114:G118" si="8">F114/0.95</f>
        <v>88.736842105263165</v>
      </c>
      <c r="H114" s="8"/>
    </row>
    <row r="115" spans="1:8" x14ac:dyDescent="0.25">
      <c r="A115" s="2" t="s">
        <v>181</v>
      </c>
      <c r="B115" s="6" t="s">
        <v>182</v>
      </c>
      <c r="C115" s="7" t="s">
        <v>6</v>
      </c>
      <c r="D115" s="13">
        <v>66.5</v>
      </c>
      <c r="E115" s="27">
        <v>82.7</v>
      </c>
      <c r="F115" s="27">
        <f t="shared" si="7"/>
        <v>133</v>
      </c>
      <c r="G115" s="27">
        <f t="shared" si="8"/>
        <v>140</v>
      </c>
      <c r="H115" s="8"/>
    </row>
    <row r="116" spans="1:8" x14ac:dyDescent="0.25">
      <c r="A116" s="2" t="s">
        <v>183</v>
      </c>
      <c r="B116" s="6" t="s">
        <v>184</v>
      </c>
      <c r="C116" s="7" t="s">
        <v>6</v>
      </c>
      <c r="D116" s="13">
        <v>84.35</v>
      </c>
      <c r="E116" s="27">
        <v>152.4</v>
      </c>
      <c r="F116" s="27">
        <f t="shared" si="7"/>
        <v>168.7</v>
      </c>
      <c r="G116" s="27">
        <v>177.6</v>
      </c>
      <c r="H116" s="8"/>
    </row>
    <row r="117" spans="1:8" x14ac:dyDescent="0.25">
      <c r="A117" s="2" t="s">
        <v>185</v>
      </c>
      <c r="B117" s="6" t="s">
        <v>186</v>
      </c>
      <c r="C117" s="7" t="s">
        <v>6</v>
      </c>
      <c r="D117" s="13">
        <v>16.8</v>
      </c>
      <c r="E117" s="27">
        <v>43.8</v>
      </c>
      <c r="F117" s="27">
        <f t="shared" si="7"/>
        <v>33.6</v>
      </c>
      <c r="G117" s="27">
        <f t="shared" si="8"/>
        <v>35.368421052631582</v>
      </c>
      <c r="H117" s="8"/>
    </row>
    <row r="118" spans="1:8" x14ac:dyDescent="0.25">
      <c r="A118" s="2" t="s">
        <v>187</v>
      </c>
      <c r="B118" s="6" t="s">
        <v>188</v>
      </c>
      <c r="C118" s="7" t="s">
        <v>6</v>
      </c>
      <c r="D118" s="13">
        <v>25.3</v>
      </c>
      <c r="E118" s="27">
        <v>59.6</v>
      </c>
      <c r="F118" s="27">
        <f t="shared" si="7"/>
        <v>50.6</v>
      </c>
      <c r="G118" s="27">
        <f t="shared" si="8"/>
        <v>53.26315789473685</v>
      </c>
      <c r="H118" s="8"/>
    </row>
    <row r="119" spans="1:8" x14ac:dyDescent="0.25">
      <c r="A119" s="2" t="s">
        <v>189</v>
      </c>
      <c r="B119" s="6" t="s">
        <v>190</v>
      </c>
      <c r="C119" s="7" t="s">
        <v>6</v>
      </c>
      <c r="D119" s="13" t="s">
        <v>79</v>
      </c>
      <c r="E119" s="27">
        <v>71.7</v>
      </c>
      <c r="F119" s="27"/>
      <c r="G119" s="27">
        <v>53</v>
      </c>
      <c r="H119" s="8"/>
    </row>
    <row r="120" spans="1:8" x14ac:dyDescent="0.25">
      <c r="A120" s="2" t="s">
        <v>191</v>
      </c>
      <c r="B120" s="6" t="s">
        <v>194</v>
      </c>
      <c r="C120" s="7" t="s">
        <v>6</v>
      </c>
      <c r="D120" s="13" t="s">
        <v>79</v>
      </c>
      <c r="E120" s="27">
        <v>70.2</v>
      </c>
      <c r="F120" s="27"/>
      <c r="G120" s="27">
        <v>53</v>
      </c>
      <c r="H120" s="8"/>
    </row>
    <row r="121" spans="1:8" ht="25.5" x14ac:dyDescent="0.25">
      <c r="A121" s="40" t="s">
        <v>218</v>
      </c>
      <c r="B121" s="4" t="s">
        <v>219</v>
      </c>
      <c r="C121" s="26" t="s">
        <v>82</v>
      </c>
      <c r="D121" s="13">
        <v>0.95</v>
      </c>
      <c r="E121" s="13"/>
      <c r="F121" s="27">
        <f t="shared" ref="F121:F152" si="9">D121*2</f>
        <v>1.9</v>
      </c>
      <c r="G121" s="27">
        <f t="shared" ref="G121:G130" si="10">F121/0.95</f>
        <v>2</v>
      </c>
    </row>
    <row r="122" spans="1:8" x14ac:dyDescent="0.25">
      <c r="A122" s="41"/>
      <c r="B122" s="4" t="s">
        <v>220</v>
      </c>
      <c r="C122" s="26" t="s">
        <v>82</v>
      </c>
      <c r="D122" s="13">
        <v>0.76</v>
      </c>
      <c r="E122" s="13"/>
      <c r="F122" s="27">
        <f t="shared" si="9"/>
        <v>1.52</v>
      </c>
      <c r="G122" s="27">
        <f t="shared" si="10"/>
        <v>1.6</v>
      </c>
    </row>
    <row r="123" spans="1:8" x14ac:dyDescent="0.25">
      <c r="A123" s="42"/>
      <c r="B123" s="4" t="s">
        <v>221</v>
      </c>
      <c r="C123" s="26" t="s">
        <v>82</v>
      </c>
      <c r="D123" s="13">
        <v>0.56999999999999995</v>
      </c>
      <c r="E123" s="13"/>
      <c r="F123" s="27">
        <f t="shared" si="9"/>
        <v>1.1399999999999999</v>
      </c>
      <c r="G123" s="27">
        <f t="shared" si="10"/>
        <v>1.2</v>
      </c>
    </row>
    <row r="124" spans="1:8" ht="25.5" x14ac:dyDescent="0.25">
      <c r="A124" s="46" t="s">
        <v>223</v>
      </c>
      <c r="B124" s="4" t="s">
        <v>224</v>
      </c>
      <c r="C124" s="26" t="s">
        <v>82</v>
      </c>
      <c r="D124" s="13">
        <v>12.6</v>
      </c>
      <c r="E124" s="13">
        <v>18</v>
      </c>
      <c r="F124" s="27">
        <f t="shared" si="9"/>
        <v>25.2</v>
      </c>
      <c r="G124" s="27">
        <f t="shared" si="10"/>
        <v>26.526315789473685</v>
      </c>
    </row>
    <row r="125" spans="1:8" x14ac:dyDescent="0.25">
      <c r="A125" s="46"/>
      <c r="B125" s="4" t="s">
        <v>225</v>
      </c>
      <c r="C125" s="26" t="s">
        <v>82</v>
      </c>
      <c r="D125" s="13">
        <v>10.08</v>
      </c>
      <c r="E125" s="13">
        <v>14.4</v>
      </c>
      <c r="F125" s="27">
        <f t="shared" si="9"/>
        <v>20.16</v>
      </c>
      <c r="G125" s="27">
        <f t="shared" si="10"/>
        <v>21.221052631578949</v>
      </c>
    </row>
    <row r="126" spans="1:8" x14ac:dyDescent="0.25">
      <c r="A126" s="46"/>
      <c r="B126" s="4" t="s">
        <v>226</v>
      </c>
      <c r="C126" s="26" t="s">
        <v>82</v>
      </c>
      <c r="D126" s="13">
        <v>7.56</v>
      </c>
      <c r="E126" s="13" t="s">
        <v>229</v>
      </c>
      <c r="F126" s="27">
        <f t="shared" si="9"/>
        <v>15.12</v>
      </c>
      <c r="G126" s="27">
        <f t="shared" si="10"/>
        <v>15.91578947368421</v>
      </c>
    </row>
    <row r="127" spans="1:8" ht="25.5" x14ac:dyDescent="0.25">
      <c r="A127" s="47" t="s">
        <v>434</v>
      </c>
      <c r="B127" s="4" t="s">
        <v>230</v>
      </c>
      <c r="C127" s="26" t="s">
        <v>82</v>
      </c>
      <c r="D127" s="13">
        <v>12.39</v>
      </c>
      <c r="E127" s="13" t="s">
        <v>227</v>
      </c>
      <c r="F127" s="27">
        <f t="shared" si="9"/>
        <v>24.78</v>
      </c>
      <c r="G127" s="27">
        <f t="shared" si="10"/>
        <v>26.084210526315793</v>
      </c>
    </row>
    <row r="128" spans="1:8" x14ac:dyDescent="0.25">
      <c r="A128" s="47"/>
      <c r="B128" s="4" t="s">
        <v>231</v>
      </c>
      <c r="C128" s="26" t="s">
        <v>82</v>
      </c>
      <c r="D128" s="13">
        <v>9.91</v>
      </c>
      <c r="E128" s="13" t="s">
        <v>228</v>
      </c>
      <c r="F128" s="27">
        <f t="shared" si="9"/>
        <v>19.82</v>
      </c>
      <c r="G128" s="27">
        <f t="shared" si="10"/>
        <v>20.863157894736844</v>
      </c>
    </row>
    <row r="129" spans="1:7" x14ac:dyDescent="0.25">
      <c r="A129" s="47"/>
      <c r="B129" s="4" t="s">
        <v>232</v>
      </c>
      <c r="C129" s="26" t="s">
        <v>82</v>
      </c>
      <c r="D129" s="13">
        <v>7.43</v>
      </c>
      <c r="E129" s="13" t="s">
        <v>229</v>
      </c>
      <c r="F129" s="27">
        <f t="shared" si="9"/>
        <v>14.86</v>
      </c>
      <c r="G129" s="27">
        <f t="shared" si="10"/>
        <v>15.642105263157895</v>
      </c>
    </row>
    <row r="130" spans="1:7" x14ac:dyDescent="0.25">
      <c r="A130" s="46" t="s">
        <v>233</v>
      </c>
      <c r="B130" s="4" t="s">
        <v>234</v>
      </c>
      <c r="C130" s="26" t="s">
        <v>82</v>
      </c>
      <c r="D130" s="13">
        <v>4.28</v>
      </c>
      <c r="E130" s="13" t="s">
        <v>237</v>
      </c>
      <c r="F130" s="27">
        <f t="shared" si="9"/>
        <v>8.56</v>
      </c>
      <c r="G130" s="27">
        <f t="shared" si="10"/>
        <v>9.010526315789475</v>
      </c>
    </row>
    <row r="131" spans="1:7" x14ac:dyDescent="0.25">
      <c r="A131" s="46"/>
      <c r="B131" s="4" t="s">
        <v>235</v>
      </c>
      <c r="C131" s="26" t="s">
        <v>82</v>
      </c>
      <c r="D131" s="13">
        <v>3.42</v>
      </c>
      <c r="E131" s="13" t="s">
        <v>238</v>
      </c>
      <c r="F131" s="27">
        <f t="shared" si="9"/>
        <v>6.84</v>
      </c>
      <c r="G131" s="27">
        <f t="shared" ref="G131:G138" si="11">F131/0.95</f>
        <v>7.2</v>
      </c>
    </row>
    <row r="132" spans="1:7" x14ac:dyDescent="0.25">
      <c r="A132" s="46"/>
      <c r="B132" s="4" t="s">
        <v>236</v>
      </c>
      <c r="C132" s="26" t="s">
        <v>82</v>
      </c>
      <c r="D132" s="13">
        <v>2.57</v>
      </c>
      <c r="E132" s="13" t="s">
        <v>239</v>
      </c>
      <c r="F132" s="27">
        <f t="shared" si="9"/>
        <v>5.14</v>
      </c>
      <c r="G132" s="27">
        <f t="shared" si="11"/>
        <v>5.4105263157894736</v>
      </c>
    </row>
    <row r="133" spans="1:7" x14ac:dyDescent="0.25">
      <c r="A133" s="46" t="s">
        <v>240</v>
      </c>
      <c r="B133" s="4" t="s">
        <v>241</v>
      </c>
      <c r="C133" s="26" t="s">
        <v>82</v>
      </c>
      <c r="D133" s="13">
        <v>1.1100000000000001</v>
      </c>
      <c r="E133" s="13" t="s">
        <v>244</v>
      </c>
      <c r="F133" s="27">
        <f t="shared" si="9"/>
        <v>2.2200000000000002</v>
      </c>
      <c r="G133" s="27">
        <f t="shared" si="11"/>
        <v>2.3368421052631581</v>
      </c>
    </row>
    <row r="134" spans="1:7" x14ac:dyDescent="0.25">
      <c r="A134" s="46"/>
      <c r="B134" s="4" t="s">
        <v>242</v>
      </c>
      <c r="C134" s="26" t="s">
        <v>82</v>
      </c>
      <c r="D134" s="13">
        <v>0.89</v>
      </c>
      <c r="E134" s="13" t="s">
        <v>245</v>
      </c>
      <c r="F134" s="27">
        <f t="shared" si="9"/>
        <v>1.78</v>
      </c>
      <c r="G134" s="27">
        <f t="shared" si="11"/>
        <v>1.8736842105263158</v>
      </c>
    </row>
    <row r="135" spans="1:7" x14ac:dyDescent="0.25">
      <c r="A135" s="46"/>
      <c r="B135" s="4" t="s">
        <v>243</v>
      </c>
      <c r="C135" s="26" t="s">
        <v>82</v>
      </c>
      <c r="D135" s="13">
        <v>0.67</v>
      </c>
      <c r="E135" s="13" t="s">
        <v>246</v>
      </c>
      <c r="F135" s="27">
        <f t="shared" si="9"/>
        <v>1.34</v>
      </c>
      <c r="G135" s="27">
        <f t="shared" si="11"/>
        <v>1.4105263157894739</v>
      </c>
    </row>
    <row r="136" spans="1:7" x14ac:dyDescent="0.25">
      <c r="A136" s="46" t="s">
        <v>247</v>
      </c>
      <c r="B136" s="4" t="s">
        <v>248</v>
      </c>
      <c r="C136" s="26" t="s">
        <v>82</v>
      </c>
      <c r="D136" s="13">
        <v>2.2599999999999998</v>
      </c>
      <c r="E136" s="13" t="s">
        <v>239</v>
      </c>
      <c r="F136" s="27">
        <f t="shared" si="9"/>
        <v>4.5199999999999996</v>
      </c>
      <c r="G136" s="27">
        <f t="shared" si="11"/>
        <v>4.757894736842105</v>
      </c>
    </row>
    <row r="137" spans="1:7" x14ac:dyDescent="0.25">
      <c r="A137" s="46"/>
      <c r="B137" s="4" t="s">
        <v>249</v>
      </c>
      <c r="C137" s="26" t="s">
        <v>82</v>
      </c>
      <c r="D137" s="13">
        <v>1.81</v>
      </c>
      <c r="E137" s="13" t="s">
        <v>244</v>
      </c>
      <c r="F137" s="27">
        <f t="shared" si="9"/>
        <v>3.62</v>
      </c>
      <c r="G137" s="27">
        <f t="shared" si="11"/>
        <v>3.810526315789474</v>
      </c>
    </row>
    <row r="138" spans="1:7" x14ac:dyDescent="0.25">
      <c r="A138" s="46"/>
      <c r="B138" s="4" t="s">
        <v>250</v>
      </c>
      <c r="C138" s="26" t="s">
        <v>82</v>
      </c>
      <c r="D138" s="13">
        <v>1.36</v>
      </c>
      <c r="E138" s="13" t="s">
        <v>245</v>
      </c>
      <c r="F138" s="27">
        <f t="shared" si="9"/>
        <v>2.72</v>
      </c>
      <c r="G138" s="27">
        <f t="shared" si="11"/>
        <v>2.8631578947368426</v>
      </c>
    </row>
    <row r="139" spans="1:7" ht="25.5" x14ac:dyDescent="0.25">
      <c r="A139" s="40" t="s">
        <v>251</v>
      </c>
      <c r="B139" s="4" t="s">
        <v>252</v>
      </c>
      <c r="C139" s="26" t="s">
        <v>82</v>
      </c>
      <c r="D139" s="13">
        <v>10.62</v>
      </c>
      <c r="E139" s="13">
        <v>15</v>
      </c>
      <c r="F139" s="27">
        <f t="shared" si="9"/>
        <v>21.24</v>
      </c>
      <c r="G139" s="27">
        <f t="shared" ref="G139" si="12">F139/0.95</f>
        <v>22.357894736842105</v>
      </c>
    </row>
    <row r="140" spans="1:7" x14ac:dyDescent="0.25">
      <c r="A140" s="41"/>
      <c r="B140" s="4" t="s">
        <v>253</v>
      </c>
      <c r="C140" s="26" t="s">
        <v>82</v>
      </c>
      <c r="D140" s="13">
        <v>8.5</v>
      </c>
      <c r="E140" s="13" t="s">
        <v>256</v>
      </c>
      <c r="F140" s="27">
        <f t="shared" si="9"/>
        <v>17</v>
      </c>
      <c r="G140" s="27">
        <f>F140/0.95</f>
        <v>17.894736842105264</v>
      </c>
    </row>
    <row r="141" spans="1:7" x14ac:dyDescent="0.25">
      <c r="A141" s="42"/>
      <c r="B141" s="4" t="s">
        <v>254</v>
      </c>
      <c r="C141" s="26" t="s">
        <v>82</v>
      </c>
      <c r="D141" s="13">
        <v>6.37</v>
      </c>
      <c r="E141" s="13" t="s">
        <v>257</v>
      </c>
      <c r="F141" s="27">
        <f t="shared" si="9"/>
        <v>12.74</v>
      </c>
      <c r="G141" s="27">
        <f>F141/0.95</f>
        <v>13.410526315789475</v>
      </c>
    </row>
    <row r="142" spans="1:7" ht="25.5" x14ac:dyDescent="0.25">
      <c r="A142" s="46" t="s">
        <v>258</v>
      </c>
      <c r="B142" s="4" t="s">
        <v>259</v>
      </c>
      <c r="C142" s="26" t="s">
        <v>82</v>
      </c>
      <c r="D142" s="13">
        <v>2.69</v>
      </c>
      <c r="E142" s="13" t="s">
        <v>238</v>
      </c>
      <c r="F142" s="27">
        <f t="shared" si="9"/>
        <v>5.38</v>
      </c>
      <c r="G142" s="27">
        <f t="shared" ref="G142:G156" si="13">F142/0.95</f>
        <v>5.6631578947368419</v>
      </c>
    </row>
    <row r="143" spans="1:7" x14ac:dyDescent="0.25">
      <c r="A143" s="46"/>
      <c r="B143" s="4" t="s">
        <v>260</v>
      </c>
      <c r="C143" s="26" t="s">
        <v>82</v>
      </c>
      <c r="D143" s="13">
        <v>2.15</v>
      </c>
      <c r="E143" s="13" t="s">
        <v>239</v>
      </c>
      <c r="F143" s="27">
        <f t="shared" si="9"/>
        <v>4.3</v>
      </c>
      <c r="G143" s="27">
        <f>F143/0.95</f>
        <v>4.5263157894736841</v>
      </c>
    </row>
    <row r="144" spans="1:7" x14ac:dyDescent="0.25">
      <c r="A144" s="46"/>
      <c r="B144" s="4" t="s">
        <v>261</v>
      </c>
      <c r="C144" s="26" t="s">
        <v>82</v>
      </c>
      <c r="D144" s="13">
        <v>1.61</v>
      </c>
      <c r="E144" s="13" t="s">
        <v>244</v>
      </c>
      <c r="F144" s="27">
        <f t="shared" si="9"/>
        <v>3.22</v>
      </c>
      <c r="G144" s="27">
        <f>F144/0.95</f>
        <v>3.3894736842105266</v>
      </c>
    </row>
    <row r="145" spans="1:7" ht="25.5" x14ac:dyDescent="0.25">
      <c r="A145" s="46" t="s">
        <v>262</v>
      </c>
      <c r="B145" s="4" t="s">
        <v>263</v>
      </c>
      <c r="C145" s="26" t="s">
        <v>82</v>
      </c>
      <c r="D145" s="13">
        <v>6.38</v>
      </c>
      <c r="E145" s="13" t="s">
        <v>266</v>
      </c>
      <c r="F145" s="27">
        <f t="shared" si="9"/>
        <v>12.76</v>
      </c>
      <c r="G145" s="27">
        <f>F145/0.95</f>
        <v>13.431578947368422</v>
      </c>
    </row>
    <row r="146" spans="1:7" x14ac:dyDescent="0.25">
      <c r="A146" s="46"/>
      <c r="B146" s="4" t="s">
        <v>264</v>
      </c>
      <c r="C146" s="26" t="s">
        <v>82</v>
      </c>
      <c r="D146" s="13">
        <v>5.0999999999999996</v>
      </c>
      <c r="E146" s="13" t="s">
        <v>267</v>
      </c>
      <c r="F146" s="27">
        <f t="shared" si="9"/>
        <v>10.199999999999999</v>
      </c>
      <c r="G146" s="27">
        <f>F146/0.95</f>
        <v>10.736842105263158</v>
      </c>
    </row>
    <row r="147" spans="1:7" x14ac:dyDescent="0.25">
      <c r="A147" s="46"/>
      <c r="B147" s="4" t="s">
        <v>265</v>
      </c>
      <c r="C147" s="26" t="s">
        <v>82</v>
      </c>
      <c r="D147" s="13">
        <v>3.83</v>
      </c>
      <c r="E147" s="13" t="s">
        <v>238</v>
      </c>
      <c r="F147" s="27">
        <f t="shared" si="9"/>
        <v>7.66</v>
      </c>
      <c r="G147" s="27">
        <f>F147/0.95</f>
        <v>8.0631578947368432</v>
      </c>
    </row>
    <row r="148" spans="1:7" ht="25.5" x14ac:dyDescent="0.25">
      <c r="A148" s="46" t="s">
        <v>268</v>
      </c>
      <c r="B148" s="4" t="s">
        <v>269</v>
      </c>
      <c r="C148" s="26" t="s">
        <v>82</v>
      </c>
      <c r="D148" s="13">
        <v>3.63</v>
      </c>
      <c r="E148" s="13" t="s">
        <v>272</v>
      </c>
      <c r="F148" s="27">
        <f t="shared" si="9"/>
        <v>7.26</v>
      </c>
      <c r="G148" s="27">
        <f t="shared" si="13"/>
        <v>7.6421052631578945</v>
      </c>
    </row>
    <row r="149" spans="1:7" x14ac:dyDescent="0.25">
      <c r="A149" s="46"/>
      <c r="B149" s="4" t="s">
        <v>270</v>
      </c>
      <c r="C149" s="26" t="s">
        <v>82</v>
      </c>
      <c r="D149" s="13">
        <v>2.9</v>
      </c>
      <c r="E149" s="13" t="s">
        <v>237</v>
      </c>
      <c r="F149" s="27">
        <f t="shared" si="9"/>
        <v>5.8</v>
      </c>
      <c r="G149" s="27">
        <f>F149/0.95</f>
        <v>6.1052631578947372</v>
      </c>
    </row>
    <row r="150" spans="1:7" x14ac:dyDescent="0.25">
      <c r="A150" s="46"/>
      <c r="B150" s="4" t="s">
        <v>271</v>
      </c>
      <c r="C150" s="26" t="s">
        <v>82</v>
      </c>
      <c r="D150" s="13">
        <v>2.1800000000000002</v>
      </c>
      <c r="E150" s="13" t="s">
        <v>238</v>
      </c>
      <c r="F150" s="27">
        <f t="shared" si="9"/>
        <v>4.3600000000000003</v>
      </c>
      <c r="G150" s="27">
        <f>F150/0.95</f>
        <v>4.5894736842105273</v>
      </c>
    </row>
    <row r="151" spans="1:7" ht="25.5" x14ac:dyDescent="0.25">
      <c r="A151" s="46" t="s">
        <v>273</v>
      </c>
      <c r="B151" s="4" t="s">
        <v>274</v>
      </c>
      <c r="C151" s="26" t="s">
        <v>82</v>
      </c>
      <c r="D151" s="13">
        <v>4.12</v>
      </c>
      <c r="E151" s="13" t="s">
        <v>237</v>
      </c>
      <c r="F151" s="27">
        <f t="shared" si="9"/>
        <v>8.24</v>
      </c>
      <c r="G151" s="27">
        <f>F151/0.95</f>
        <v>8.6736842105263161</v>
      </c>
    </row>
    <row r="152" spans="1:7" x14ac:dyDescent="0.25">
      <c r="A152" s="46"/>
      <c r="B152" s="4" t="s">
        <v>275</v>
      </c>
      <c r="C152" s="26" t="s">
        <v>82</v>
      </c>
      <c r="D152" s="13">
        <v>3.3</v>
      </c>
      <c r="E152" s="13" t="s">
        <v>238</v>
      </c>
      <c r="F152" s="27">
        <f t="shared" si="9"/>
        <v>6.6</v>
      </c>
      <c r="G152" s="27">
        <f>F152/0.95</f>
        <v>6.9473684210526319</v>
      </c>
    </row>
    <row r="153" spans="1:7" x14ac:dyDescent="0.25">
      <c r="A153" s="46"/>
      <c r="B153" s="4" t="s">
        <v>276</v>
      </c>
      <c r="C153" s="26" t="s">
        <v>82</v>
      </c>
      <c r="D153" s="13">
        <v>2.4700000000000002</v>
      </c>
      <c r="E153" s="13" t="s">
        <v>239</v>
      </c>
      <c r="F153" s="27">
        <f t="shared" ref="F153:F184" si="14">D153*2</f>
        <v>4.9400000000000004</v>
      </c>
      <c r="G153" s="27">
        <f>F153/0.95</f>
        <v>5.2000000000000011</v>
      </c>
    </row>
    <row r="154" spans="1:7" ht="25.5" x14ac:dyDescent="0.25">
      <c r="A154" s="46" t="s">
        <v>435</v>
      </c>
      <c r="B154" s="4" t="s">
        <v>277</v>
      </c>
      <c r="C154" s="26" t="s">
        <v>82</v>
      </c>
      <c r="D154" s="13">
        <v>0.93</v>
      </c>
      <c r="E154" s="31"/>
      <c r="F154" s="27">
        <f t="shared" si="14"/>
        <v>1.86</v>
      </c>
      <c r="G154" s="27">
        <f t="shared" si="13"/>
        <v>1.9578947368421054</v>
      </c>
    </row>
    <row r="155" spans="1:7" x14ac:dyDescent="0.25">
      <c r="A155" s="46"/>
      <c r="B155" s="4" t="s">
        <v>278</v>
      </c>
      <c r="C155" s="26" t="s">
        <v>82</v>
      </c>
      <c r="D155" s="13">
        <v>0.4</v>
      </c>
      <c r="E155" s="32"/>
      <c r="F155" s="27">
        <f t="shared" si="14"/>
        <v>0.8</v>
      </c>
      <c r="G155" s="27">
        <f t="shared" si="13"/>
        <v>0.8421052631578948</v>
      </c>
    </row>
    <row r="156" spans="1:7" x14ac:dyDescent="0.25">
      <c r="A156" s="46"/>
      <c r="B156" s="4" t="s">
        <v>279</v>
      </c>
      <c r="C156" s="26" t="s">
        <v>82</v>
      </c>
      <c r="D156" s="13">
        <v>0.56000000000000005</v>
      </c>
      <c r="E156" s="33"/>
      <c r="F156" s="27">
        <f t="shared" si="14"/>
        <v>1.1200000000000001</v>
      </c>
      <c r="G156" s="27">
        <f t="shared" si="13"/>
        <v>1.1789473684210527</v>
      </c>
    </row>
    <row r="157" spans="1:7" ht="25.5" x14ac:dyDescent="0.25">
      <c r="A157" s="46" t="s">
        <v>280</v>
      </c>
      <c r="B157" s="4" t="s">
        <v>281</v>
      </c>
      <c r="C157" s="26" t="s">
        <v>82</v>
      </c>
      <c r="D157" s="13">
        <v>1.59</v>
      </c>
      <c r="E157" s="13" t="s">
        <v>244</v>
      </c>
      <c r="F157" s="27">
        <f t="shared" si="14"/>
        <v>3.18</v>
      </c>
      <c r="G157" s="27">
        <f t="shared" ref="G157:G162" si="15">F157/0.95</f>
        <v>3.3473684210526318</v>
      </c>
    </row>
    <row r="158" spans="1:7" x14ac:dyDescent="0.25">
      <c r="A158" s="46"/>
      <c r="B158" s="4" t="s">
        <v>282</v>
      </c>
      <c r="C158" s="26" t="s">
        <v>82</v>
      </c>
      <c r="D158" s="13">
        <v>1.27</v>
      </c>
      <c r="E158" s="13" t="s">
        <v>245</v>
      </c>
      <c r="F158" s="27">
        <f t="shared" si="14"/>
        <v>2.54</v>
      </c>
      <c r="G158" s="27">
        <f t="shared" si="15"/>
        <v>2.6736842105263161</v>
      </c>
    </row>
    <row r="159" spans="1:7" x14ac:dyDescent="0.25">
      <c r="A159" s="46"/>
      <c r="B159" s="4" t="s">
        <v>283</v>
      </c>
      <c r="C159" s="26" t="s">
        <v>82</v>
      </c>
      <c r="D159" s="13">
        <v>0.95</v>
      </c>
      <c r="E159" s="13" t="s">
        <v>246</v>
      </c>
      <c r="F159" s="27">
        <f t="shared" si="14"/>
        <v>1.9</v>
      </c>
      <c r="G159" s="27">
        <f t="shared" si="15"/>
        <v>2</v>
      </c>
    </row>
    <row r="160" spans="1:7" ht="25.5" x14ac:dyDescent="0.25">
      <c r="A160" s="40" t="s">
        <v>284</v>
      </c>
      <c r="B160" s="4" t="s">
        <v>285</v>
      </c>
      <c r="C160" s="26" t="s">
        <v>82</v>
      </c>
      <c r="D160" s="13">
        <v>2.14</v>
      </c>
      <c r="E160" s="13">
        <v>12</v>
      </c>
      <c r="F160" s="27">
        <f t="shared" si="14"/>
        <v>4.28</v>
      </c>
      <c r="G160" s="27">
        <f t="shared" si="15"/>
        <v>4.5052631578947375</v>
      </c>
    </row>
    <row r="161" spans="1:7" x14ac:dyDescent="0.25">
      <c r="A161" s="41"/>
      <c r="B161" s="4" t="s">
        <v>286</v>
      </c>
      <c r="C161" s="26" t="s">
        <v>82</v>
      </c>
      <c r="D161" s="13">
        <v>1.71</v>
      </c>
      <c r="E161" s="13">
        <v>9.6</v>
      </c>
      <c r="F161" s="27">
        <f t="shared" si="14"/>
        <v>3.42</v>
      </c>
      <c r="G161" s="27">
        <f t="shared" si="15"/>
        <v>3.6</v>
      </c>
    </row>
    <row r="162" spans="1:7" x14ac:dyDescent="0.25">
      <c r="A162" s="42"/>
      <c r="B162" s="4" t="s">
        <v>287</v>
      </c>
      <c r="C162" s="26" t="s">
        <v>82</v>
      </c>
      <c r="D162" s="13">
        <v>1.28</v>
      </c>
      <c r="E162" s="13">
        <v>7.2</v>
      </c>
      <c r="F162" s="27">
        <f t="shared" si="14"/>
        <v>2.56</v>
      </c>
      <c r="G162" s="27">
        <f t="shared" si="15"/>
        <v>2.6947368421052635</v>
      </c>
    </row>
    <row r="163" spans="1:7" ht="25.5" x14ac:dyDescent="0.25">
      <c r="A163" s="46" t="s">
        <v>290</v>
      </c>
      <c r="B163" s="4" t="s">
        <v>291</v>
      </c>
      <c r="C163" s="26" t="s">
        <v>82</v>
      </c>
      <c r="D163" s="13">
        <v>12.07</v>
      </c>
      <c r="E163" s="13" t="s">
        <v>227</v>
      </c>
      <c r="F163" s="27">
        <f t="shared" si="14"/>
        <v>24.14</v>
      </c>
      <c r="G163" s="27">
        <f t="shared" ref="G163:G174" si="16">F163/0.95</f>
        <v>25.410526315789475</v>
      </c>
    </row>
    <row r="164" spans="1:7" x14ac:dyDescent="0.25">
      <c r="A164" s="46"/>
      <c r="B164" s="4" t="s">
        <v>292</v>
      </c>
      <c r="C164" s="26" t="s">
        <v>82</v>
      </c>
      <c r="D164" s="13">
        <v>9.66</v>
      </c>
      <c r="E164" s="13" t="s">
        <v>294</v>
      </c>
      <c r="F164" s="27">
        <f t="shared" si="14"/>
        <v>19.32</v>
      </c>
      <c r="G164" s="27">
        <f t="shared" si="16"/>
        <v>20.336842105263159</v>
      </c>
    </row>
    <row r="165" spans="1:7" x14ac:dyDescent="0.25">
      <c r="A165" s="46"/>
      <c r="B165" s="4" t="s">
        <v>293</v>
      </c>
      <c r="C165" s="26" t="s">
        <v>82</v>
      </c>
      <c r="D165" s="13">
        <v>7.24</v>
      </c>
      <c r="E165" s="13" t="s">
        <v>229</v>
      </c>
      <c r="F165" s="27">
        <f t="shared" si="14"/>
        <v>14.48</v>
      </c>
      <c r="G165" s="27">
        <f t="shared" si="16"/>
        <v>15.242105263157896</v>
      </c>
    </row>
    <row r="166" spans="1:7" ht="25.5" x14ac:dyDescent="0.25">
      <c r="A166" s="46" t="s">
        <v>295</v>
      </c>
      <c r="B166" s="4" t="s">
        <v>296</v>
      </c>
      <c r="C166" s="26" t="s">
        <v>82</v>
      </c>
      <c r="D166" s="13">
        <v>1.1499999999999999</v>
      </c>
      <c r="E166" s="13" t="s">
        <v>79</v>
      </c>
      <c r="F166" s="27">
        <f t="shared" si="14"/>
        <v>2.2999999999999998</v>
      </c>
      <c r="G166" s="27">
        <f>F166/0.95</f>
        <v>2.4210526315789473</v>
      </c>
    </row>
    <row r="167" spans="1:7" x14ac:dyDescent="0.25">
      <c r="A167" s="46"/>
      <c r="B167" s="4" t="s">
        <v>297</v>
      </c>
      <c r="C167" s="26" t="s">
        <v>82</v>
      </c>
      <c r="D167" s="13">
        <v>0.92</v>
      </c>
      <c r="E167" s="13" t="s">
        <v>79</v>
      </c>
      <c r="F167" s="27">
        <f t="shared" si="14"/>
        <v>1.84</v>
      </c>
      <c r="G167" s="27">
        <f>F167/0.95</f>
        <v>1.9368421052631581</v>
      </c>
    </row>
    <row r="168" spans="1:7" x14ac:dyDescent="0.25">
      <c r="A168" s="46"/>
      <c r="B168" s="4" t="s">
        <v>298</v>
      </c>
      <c r="C168" s="26" t="s">
        <v>82</v>
      </c>
      <c r="D168" s="13">
        <v>0.69</v>
      </c>
      <c r="E168" s="13" t="s">
        <v>79</v>
      </c>
      <c r="F168" s="27">
        <f t="shared" si="14"/>
        <v>1.38</v>
      </c>
      <c r="G168" s="27">
        <f>F168/0.95</f>
        <v>1.4526315789473683</v>
      </c>
    </row>
    <row r="169" spans="1:7" x14ac:dyDescent="0.25">
      <c r="A169" s="46" t="s">
        <v>300</v>
      </c>
      <c r="B169" s="4" t="s">
        <v>301</v>
      </c>
      <c r="C169" s="26" t="s">
        <v>82</v>
      </c>
      <c r="D169" s="13">
        <v>0.6</v>
      </c>
      <c r="E169" s="13" t="s">
        <v>79</v>
      </c>
      <c r="F169" s="27">
        <f t="shared" si="14"/>
        <v>1.2</v>
      </c>
      <c r="G169" s="27">
        <f t="shared" si="16"/>
        <v>1.263157894736842</v>
      </c>
    </row>
    <row r="170" spans="1:7" x14ac:dyDescent="0.25">
      <c r="A170" s="46"/>
      <c r="B170" s="4" t="s">
        <v>302</v>
      </c>
      <c r="C170" s="26" t="s">
        <v>82</v>
      </c>
      <c r="D170" s="13">
        <v>0.48</v>
      </c>
      <c r="E170" s="13" t="s">
        <v>79</v>
      </c>
      <c r="F170" s="27">
        <f t="shared" si="14"/>
        <v>0.96</v>
      </c>
      <c r="G170" s="27">
        <f>F170/0.95</f>
        <v>1.0105263157894737</v>
      </c>
    </row>
    <row r="171" spans="1:7" x14ac:dyDescent="0.25">
      <c r="A171" s="46"/>
      <c r="B171" s="4" t="s">
        <v>303</v>
      </c>
      <c r="C171" s="26" t="s">
        <v>82</v>
      </c>
      <c r="D171" s="13">
        <v>0.36</v>
      </c>
      <c r="E171" s="13" t="s">
        <v>79</v>
      </c>
      <c r="F171" s="27">
        <f t="shared" si="14"/>
        <v>0.72</v>
      </c>
      <c r="G171" s="27">
        <f>F171/0.95</f>
        <v>0.75789473684210529</v>
      </c>
    </row>
    <row r="172" spans="1:7" ht="25.5" x14ac:dyDescent="0.25">
      <c r="A172" s="46" t="s">
        <v>304</v>
      </c>
      <c r="B172" s="4" t="s">
        <v>431</v>
      </c>
      <c r="C172" s="26" t="s">
        <v>82</v>
      </c>
      <c r="D172" s="13">
        <v>0.66</v>
      </c>
      <c r="E172" s="13" t="s">
        <v>307</v>
      </c>
      <c r="F172" s="27">
        <f t="shared" si="14"/>
        <v>1.32</v>
      </c>
      <c r="G172" s="27">
        <f>F172/0.95</f>
        <v>1.3894736842105264</v>
      </c>
    </row>
    <row r="173" spans="1:7" x14ac:dyDescent="0.25">
      <c r="A173" s="46"/>
      <c r="B173" s="4" t="s">
        <v>305</v>
      </c>
      <c r="C173" s="26" t="s">
        <v>82</v>
      </c>
      <c r="D173" s="13">
        <v>0.53</v>
      </c>
      <c r="E173" s="13" t="s">
        <v>222</v>
      </c>
      <c r="F173" s="27">
        <f t="shared" si="14"/>
        <v>1.06</v>
      </c>
      <c r="G173" s="27">
        <f t="shared" si="16"/>
        <v>1.1157894736842107</v>
      </c>
    </row>
    <row r="174" spans="1:7" x14ac:dyDescent="0.25">
      <c r="A174" s="46"/>
      <c r="B174" s="4" t="s">
        <v>306</v>
      </c>
      <c r="C174" s="26" t="s">
        <v>82</v>
      </c>
      <c r="D174" s="13">
        <v>0.4</v>
      </c>
      <c r="E174" s="13" t="s">
        <v>308</v>
      </c>
      <c r="F174" s="27">
        <f t="shared" si="14"/>
        <v>0.8</v>
      </c>
      <c r="G174" s="27">
        <f t="shared" si="16"/>
        <v>0.8421052631578948</v>
      </c>
    </row>
    <row r="175" spans="1:7" ht="25.5" x14ac:dyDescent="0.25">
      <c r="A175" s="46" t="s">
        <v>309</v>
      </c>
      <c r="B175" s="4" t="s">
        <v>310</v>
      </c>
      <c r="C175" s="26" t="s">
        <v>82</v>
      </c>
      <c r="D175" s="13">
        <v>3.55</v>
      </c>
      <c r="E175" s="13" t="s">
        <v>238</v>
      </c>
      <c r="F175" s="27">
        <f t="shared" si="14"/>
        <v>7.1</v>
      </c>
      <c r="G175" s="27">
        <f t="shared" ref="G175:G183" si="17">F175/0.95</f>
        <v>7.4736842105263159</v>
      </c>
    </row>
    <row r="176" spans="1:7" x14ac:dyDescent="0.25">
      <c r="A176" s="46"/>
      <c r="B176" s="4" t="s">
        <v>311</v>
      </c>
      <c r="C176" s="26" t="s">
        <v>82</v>
      </c>
      <c r="D176" s="13">
        <v>2.84</v>
      </c>
      <c r="E176" s="13" t="s">
        <v>239</v>
      </c>
      <c r="F176" s="27">
        <f t="shared" si="14"/>
        <v>5.68</v>
      </c>
      <c r="G176" s="27">
        <f t="shared" si="17"/>
        <v>5.9789473684210526</v>
      </c>
    </row>
    <row r="177" spans="1:7" x14ac:dyDescent="0.25">
      <c r="A177" s="46"/>
      <c r="B177" s="4" t="s">
        <v>312</v>
      </c>
      <c r="C177" s="26" t="s">
        <v>82</v>
      </c>
      <c r="D177" s="13">
        <v>2.13</v>
      </c>
      <c r="E177" s="13" t="s">
        <v>244</v>
      </c>
      <c r="F177" s="27">
        <f t="shared" si="14"/>
        <v>4.26</v>
      </c>
      <c r="G177" s="27">
        <f t="shared" si="17"/>
        <v>4.4842105263157892</v>
      </c>
    </row>
    <row r="178" spans="1:7" ht="25.5" x14ac:dyDescent="0.25">
      <c r="A178" s="46" t="s">
        <v>313</v>
      </c>
      <c r="B178" s="4" t="s">
        <v>314</v>
      </c>
      <c r="C178" s="26" t="s">
        <v>82</v>
      </c>
      <c r="D178" s="13">
        <v>5.65</v>
      </c>
      <c r="E178" s="13" t="s">
        <v>237</v>
      </c>
      <c r="F178" s="27">
        <f t="shared" si="14"/>
        <v>11.3</v>
      </c>
      <c r="G178" s="27">
        <f t="shared" si="17"/>
        <v>11.894736842105264</v>
      </c>
    </row>
    <row r="179" spans="1:7" x14ac:dyDescent="0.25">
      <c r="A179" s="46"/>
      <c r="B179" s="4" t="s">
        <v>315</v>
      </c>
      <c r="C179" s="26" t="s">
        <v>82</v>
      </c>
      <c r="D179" s="13">
        <v>4.5199999999999996</v>
      </c>
      <c r="E179" s="13"/>
      <c r="F179" s="27">
        <f t="shared" si="14"/>
        <v>9.0399999999999991</v>
      </c>
      <c r="G179" s="27">
        <f t="shared" si="17"/>
        <v>9.5157894736842099</v>
      </c>
    </row>
    <row r="180" spans="1:7" x14ac:dyDescent="0.25">
      <c r="A180" s="46"/>
      <c r="B180" s="4" t="s">
        <v>316</v>
      </c>
      <c r="C180" s="26" t="s">
        <v>82</v>
      </c>
      <c r="D180" s="13">
        <v>3.39</v>
      </c>
      <c r="E180" s="13"/>
      <c r="F180" s="27">
        <f t="shared" si="14"/>
        <v>6.78</v>
      </c>
      <c r="G180" s="27">
        <f t="shared" si="17"/>
        <v>7.1368421052631588</v>
      </c>
    </row>
    <row r="181" spans="1:7" ht="25.5" x14ac:dyDescent="0.25">
      <c r="A181" s="46" t="s">
        <v>317</v>
      </c>
      <c r="B181" s="4" t="s">
        <v>318</v>
      </c>
      <c r="C181" s="26" t="s">
        <v>82</v>
      </c>
      <c r="D181" s="13">
        <v>2.67</v>
      </c>
      <c r="E181" s="13" t="s">
        <v>237</v>
      </c>
      <c r="F181" s="27">
        <f t="shared" si="14"/>
        <v>5.34</v>
      </c>
      <c r="G181" s="27">
        <f t="shared" si="17"/>
        <v>5.6210526315789471</v>
      </c>
    </row>
    <row r="182" spans="1:7" x14ac:dyDescent="0.25">
      <c r="A182" s="46"/>
      <c r="B182" s="4" t="s">
        <v>319</v>
      </c>
      <c r="C182" s="26" t="s">
        <v>82</v>
      </c>
      <c r="D182" s="13">
        <v>2.14</v>
      </c>
      <c r="E182" s="13" t="s">
        <v>238</v>
      </c>
      <c r="F182" s="27">
        <f t="shared" si="14"/>
        <v>4.28</v>
      </c>
      <c r="G182" s="27">
        <f t="shared" si="17"/>
        <v>4.5052631578947375</v>
      </c>
    </row>
    <row r="183" spans="1:7" x14ac:dyDescent="0.25">
      <c r="A183" s="46"/>
      <c r="B183" s="4" t="s">
        <v>320</v>
      </c>
      <c r="C183" s="26" t="s">
        <v>82</v>
      </c>
      <c r="D183" s="13">
        <v>1.6</v>
      </c>
      <c r="E183" s="13">
        <v>3.6</v>
      </c>
      <c r="F183" s="27">
        <f t="shared" si="14"/>
        <v>3.2</v>
      </c>
      <c r="G183" s="27">
        <f t="shared" si="17"/>
        <v>3.3684210526315792</v>
      </c>
    </row>
    <row r="184" spans="1:7" ht="25.5" x14ac:dyDescent="0.25">
      <c r="A184" s="48" t="s">
        <v>321</v>
      </c>
      <c r="B184" s="4" t="s">
        <v>322</v>
      </c>
      <c r="C184" s="20" t="s">
        <v>78</v>
      </c>
      <c r="D184" s="13">
        <v>13.35</v>
      </c>
      <c r="E184" s="13" t="s">
        <v>227</v>
      </c>
      <c r="F184" s="27">
        <f t="shared" si="14"/>
        <v>26.7</v>
      </c>
      <c r="G184" s="27">
        <f t="shared" ref="G184:G203" si="18">F184/0.95</f>
        <v>28.105263157894736</v>
      </c>
    </row>
    <row r="185" spans="1:7" x14ac:dyDescent="0.25">
      <c r="A185" s="48"/>
      <c r="B185" s="4" t="s">
        <v>323</v>
      </c>
      <c r="C185" s="20" t="s">
        <v>78</v>
      </c>
      <c r="D185" s="13">
        <v>10.68</v>
      </c>
      <c r="E185" s="13" t="s">
        <v>228</v>
      </c>
      <c r="F185" s="27">
        <f t="shared" ref="F185:F207" si="19">D185*2</f>
        <v>21.36</v>
      </c>
      <c r="G185" s="27">
        <f>F185/0.95</f>
        <v>22.484210526315788</v>
      </c>
    </row>
    <row r="186" spans="1:7" x14ac:dyDescent="0.25">
      <c r="A186" s="48"/>
      <c r="B186" s="4" t="s">
        <v>324</v>
      </c>
      <c r="C186" s="20" t="s">
        <v>325</v>
      </c>
      <c r="D186" s="13">
        <v>8.01</v>
      </c>
      <c r="E186" s="13" t="s">
        <v>229</v>
      </c>
      <c r="F186" s="27">
        <f t="shared" si="19"/>
        <v>16.02</v>
      </c>
      <c r="G186" s="27">
        <f>F186/0.95</f>
        <v>16.863157894736844</v>
      </c>
    </row>
    <row r="187" spans="1:7" x14ac:dyDescent="0.25">
      <c r="A187" s="48" t="s">
        <v>326</v>
      </c>
      <c r="B187" s="4" t="s">
        <v>327</v>
      </c>
      <c r="C187" s="20" t="s">
        <v>78</v>
      </c>
      <c r="D187" s="13">
        <v>4.88</v>
      </c>
      <c r="E187" s="13" t="s">
        <v>256</v>
      </c>
      <c r="F187" s="27">
        <f t="shared" si="19"/>
        <v>9.76</v>
      </c>
      <c r="G187" s="27">
        <f t="shared" si="18"/>
        <v>10.273684210526316</v>
      </c>
    </row>
    <row r="188" spans="1:7" x14ac:dyDescent="0.25">
      <c r="A188" s="48"/>
      <c r="B188" s="4" t="s">
        <v>328</v>
      </c>
      <c r="C188" s="20" t="s">
        <v>78</v>
      </c>
      <c r="D188" s="13">
        <v>3.9</v>
      </c>
      <c r="E188" s="13" t="s">
        <v>288</v>
      </c>
      <c r="F188" s="27">
        <f t="shared" si="19"/>
        <v>7.8</v>
      </c>
      <c r="G188" s="27">
        <f>F188/0.95</f>
        <v>8.2105263157894743</v>
      </c>
    </row>
    <row r="189" spans="1:7" x14ac:dyDescent="0.25">
      <c r="A189" s="48"/>
      <c r="B189" s="4" t="s">
        <v>329</v>
      </c>
      <c r="C189" s="20" t="s">
        <v>325</v>
      </c>
      <c r="D189" s="13">
        <v>2.93</v>
      </c>
      <c r="E189" s="13" t="s">
        <v>289</v>
      </c>
      <c r="F189" s="27">
        <f t="shared" si="19"/>
        <v>5.86</v>
      </c>
      <c r="G189" s="27">
        <f>F189/0.95</f>
        <v>6.1684210526315795</v>
      </c>
    </row>
    <row r="190" spans="1:7" ht="25.5" x14ac:dyDescent="0.25">
      <c r="A190" s="48" t="s">
        <v>330</v>
      </c>
      <c r="B190" s="4" t="s">
        <v>331</v>
      </c>
      <c r="C190" s="20" t="s">
        <v>78</v>
      </c>
      <c r="D190" s="13">
        <v>12.07</v>
      </c>
      <c r="E190" s="13" t="s">
        <v>227</v>
      </c>
      <c r="F190" s="27">
        <f t="shared" si="19"/>
        <v>24.14</v>
      </c>
      <c r="G190" s="27">
        <f t="shared" si="18"/>
        <v>25.410526315789475</v>
      </c>
    </row>
    <row r="191" spans="1:7" x14ac:dyDescent="0.25">
      <c r="A191" s="48"/>
      <c r="B191" s="4" t="s">
        <v>332</v>
      </c>
      <c r="C191" s="20" t="s">
        <v>78</v>
      </c>
      <c r="D191" s="13">
        <v>9.66</v>
      </c>
      <c r="E191" s="13" t="s">
        <v>228</v>
      </c>
      <c r="F191" s="27">
        <f t="shared" si="19"/>
        <v>19.32</v>
      </c>
      <c r="G191" s="27">
        <f>F191/0.95</f>
        <v>20.336842105263159</v>
      </c>
    </row>
    <row r="192" spans="1:7" x14ac:dyDescent="0.25">
      <c r="A192" s="48"/>
      <c r="B192" s="4" t="s">
        <v>333</v>
      </c>
      <c r="C192" s="20" t="s">
        <v>82</v>
      </c>
      <c r="D192" s="13">
        <v>7.24</v>
      </c>
      <c r="E192" s="13" t="s">
        <v>229</v>
      </c>
      <c r="F192" s="27">
        <f t="shared" si="19"/>
        <v>14.48</v>
      </c>
      <c r="G192" s="27">
        <f>F192/0.95</f>
        <v>15.242105263157896</v>
      </c>
    </row>
    <row r="193" spans="1:7" ht="25.5" x14ac:dyDescent="0.25">
      <c r="A193" s="48" t="s">
        <v>334</v>
      </c>
      <c r="B193" s="4" t="s">
        <v>335</v>
      </c>
      <c r="C193" s="20" t="s">
        <v>78</v>
      </c>
      <c r="D193" s="13">
        <v>0.75</v>
      </c>
      <c r="E193" s="13" t="s">
        <v>239</v>
      </c>
      <c r="F193" s="27">
        <f t="shared" si="19"/>
        <v>1.5</v>
      </c>
      <c r="G193" s="27">
        <f t="shared" si="18"/>
        <v>1.5789473684210527</v>
      </c>
    </row>
    <row r="194" spans="1:7" x14ac:dyDescent="0.25">
      <c r="A194" s="48"/>
      <c r="B194" s="4" t="s">
        <v>336</v>
      </c>
      <c r="C194" s="20" t="s">
        <v>78</v>
      </c>
      <c r="D194" s="13">
        <v>0.6</v>
      </c>
      <c r="E194" s="13" t="s">
        <v>244</v>
      </c>
      <c r="F194" s="27">
        <f t="shared" si="19"/>
        <v>1.2</v>
      </c>
      <c r="G194" s="27">
        <f>F194/0.95</f>
        <v>1.263157894736842</v>
      </c>
    </row>
    <row r="195" spans="1:7" x14ac:dyDescent="0.25">
      <c r="A195" s="48"/>
      <c r="B195" s="4" t="s">
        <v>337</v>
      </c>
      <c r="C195" s="20" t="s">
        <v>82</v>
      </c>
      <c r="D195" s="13">
        <v>0.45</v>
      </c>
      <c r="E195" s="13" t="s">
        <v>245</v>
      </c>
      <c r="F195" s="27">
        <f t="shared" si="19"/>
        <v>0.9</v>
      </c>
      <c r="G195" s="27">
        <f>F195/0.95</f>
        <v>0.94736842105263164</v>
      </c>
    </row>
    <row r="196" spans="1:7" ht="25.5" x14ac:dyDescent="0.25">
      <c r="A196" s="12" t="s">
        <v>338</v>
      </c>
      <c r="B196" s="4" t="s">
        <v>339</v>
      </c>
      <c r="C196" s="20" t="s">
        <v>340</v>
      </c>
      <c r="D196" s="13">
        <v>1.0900000000000001</v>
      </c>
      <c r="E196" s="13" t="s">
        <v>341</v>
      </c>
      <c r="F196" s="27">
        <f t="shared" si="19"/>
        <v>2.1800000000000002</v>
      </c>
      <c r="G196" s="27">
        <f t="shared" si="18"/>
        <v>2.2947368421052636</v>
      </c>
    </row>
    <row r="197" spans="1:7" ht="25.5" x14ac:dyDescent="0.25">
      <c r="A197" s="48" t="s">
        <v>342</v>
      </c>
      <c r="B197" s="4" t="s">
        <v>343</v>
      </c>
      <c r="C197" s="20" t="s">
        <v>78</v>
      </c>
      <c r="D197" s="13">
        <v>0.75</v>
      </c>
      <c r="E197" s="13" t="s">
        <v>341</v>
      </c>
      <c r="F197" s="27">
        <f t="shared" si="19"/>
        <v>1.5</v>
      </c>
      <c r="G197" s="27">
        <f t="shared" si="18"/>
        <v>1.5789473684210527</v>
      </c>
    </row>
    <row r="198" spans="1:7" x14ac:dyDescent="0.25">
      <c r="A198" s="48"/>
      <c r="B198" s="4" t="s">
        <v>344</v>
      </c>
      <c r="C198" s="20" t="s">
        <v>78</v>
      </c>
      <c r="D198" s="13">
        <v>0.6</v>
      </c>
      <c r="E198" s="13" t="s">
        <v>341</v>
      </c>
      <c r="F198" s="27">
        <f t="shared" si="19"/>
        <v>1.2</v>
      </c>
      <c r="G198" s="27">
        <f>F198/0.95</f>
        <v>1.263157894736842</v>
      </c>
    </row>
    <row r="199" spans="1:7" x14ac:dyDescent="0.25">
      <c r="A199" s="48"/>
      <c r="B199" s="4" t="s">
        <v>345</v>
      </c>
      <c r="C199" s="20" t="s">
        <v>82</v>
      </c>
      <c r="D199" s="13">
        <v>0.45</v>
      </c>
      <c r="E199" s="13" t="s">
        <v>341</v>
      </c>
      <c r="F199" s="27">
        <f t="shared" si="19"/>
        <v>0.9</v>
      </c>
      <c r="G199" s="27">
        <f>F199/0.95</f>
        <v>0.94736842105263164</v>
      </c>
    </row>
    <row r="200" spans="1:7" ht="25.5" x14ac:dyDescent="0.25">
      <c r="A200" s="48" t="s">
        <v>346</v>
      </c>
      <c r="B200" s="4" t="s">
        <v>347</v>
      </c>
      <c r="C200" s="20" t="s">
        <v>78</v>
      </c>
      <c r="D200" s="13">
        <v>2.71</v>
      </c>
      <c r="E200" s="13" t="s">
        <v>256</v>
      </c>
      <c r="F200" s="27">
        <f t="shared" si="19"/>
        <v>5.42</v>
      </c>
      <c r="G200" s="27">
        <f t="shared" si="18"/>
        <v>5.7052631578947368</v>
      </c>
    </row>
    <row r="201" spans="1:7" x14ac:dyDescent="0.25">
      <c r="A201" s="48"/>
      <c r="B201" s="4" t="s">
        <v>348</v>
      </c>
      <c r="C201" s="20" t="s">
        <v>78</v>
      </c>
      <c r="D201" s="13">
        <v>2.17</v>
      </c>
      <c r="E201" s="13" t="s">
        <v>288</v>
      </c>
      <c r="F201" s="27">
        <f t="shared" si="19"/>
        <v>4.34</v>
      </c>
      <c r="G201" s="27">
        <f>F201/0.95</f>
        <v>4.5684210526315789</v>
      </c>
    </row>
    <row r="202" spans="1:7" x14ac:dyDescent="0.25">
      <c r="A202" s="48"/>
      <c r="B202" s="4" t="s">
        <v>349</v>
      </c>
      <c r="C202" s="20" t="s">
        <v>325</v>
      </c>
      <c r="D202" s="13">
        <v>1.63</v>
      </c>
      <c r="E202" s="13" t="s">
        <v>289</v>
      </c>
      <c r="F202" s="27">
        <f t="shared" si="19"/>
        <v>3.26</v>
      </c>
      <c r="G202" s="27">
        <f>F202/0.95</f>
        <v>3.4315789473684211</v>
      </c>
    </row>
    <row r="203" spans="1:7" ht="25.5" x14ac:dyDescent="0.25">
      <c r="A203" s="48" t="s">
        <v>350</v>
      </c>
      <c r="B203" s="4" t="s">
        <v>351</v>
      </c>
      <c r="C203" s="20" t="s">
        <v>78</v>
      </c>
      <c r="D203" s="13">
        <v>2.2000000000000002</v>
      </c>
      <c r="E203" s="13" t="s">
        <v>341</v>
      </c>
      <c r="F203" s="27">
        <f t="shared" si="19"/>
        <v>4.4000000000000004</v>
      </c>
      <c r="G203" s="27">
        <f t="shared" si="18"/>
        <v>4.6315789473684212</v>
      </c>
    </row>
    <row r="204" spans="1:7" x14ac:dyDescent="0.25">
      <c r="A204" s="48"/>
      <c r="B204" s="4" t="s">
        <v>352</v>
      </c>
      <c r="C204" s="20" t="s">
        <v>78</v>
      </c>
      <c r="D204" s="13">
        <v>1.76</v>
      </c>
      <c r="E204" s="13" t="s">
        <v>341</v>
      </c>
      <c r="F204" s="27">
        <f t="shared" si="19"/>
        <v>3.52</v>
      </c>
      <c r="G204" s="27">
        <f>F204/0.95</f>
        <v>3.7052631578947368</v>
      </c>
    </row>
    <row r="205" spans="1:7" x14ac:dyDescent="0.25">
      <c r="A205" s="48"/>
      <c r="B205" s="4" t="s">
        <v>353</v>
      </c>
      <c r="C205" s="20" t="s">
        <v>325</v>
      </c>
      <c r="D205" s="13">
        <v>1.32</v>
      </c>
      <c r="E205" s="13" t="s">
        <v>341</v>
      </c>
      <c r="F205" s="27">
        <f t="shared" si="19"/>
        <v>2.64</v>
      </c>
      <c r="G205" s="27">
        <f>F205/0.95</f>
        <v>2.7789473684210528</v>
      </c>
    </row>
    <row r="206" spans="1:7" x14ac:dyDescent="0.25">
      <c r="A206" s="4" t="s">
        <v>354</v>
      </c>
      <c r="B206" s="4" t="s">
        <v>355</v>
      </c>
      <c r="C206" s="26" t="s">
        <v>6</v>
      </c>
      <c r="D206" s="13">
        <v>17.3</v>
      </c>
      <c r="E206" s="13" t="s">
        <v>356</v>
      </c>
      <c r="F206" s="27">
        <f t="shared" si="19"/>
        <v>34.6</v>
      </c>
      <c r="G206" s="27">
        <f>F206/0.95</f>
        <v>36.421052631578952</v>
      </c>
    </row>
    <row r="207" spans="1:7" x14ac:dyDescent="0.25">
      <c r="A207" s="4" t="s">
        <v>357</v>
      </c>
      <c r="B207" s="4" t="s">
        <v>358</v>
      </c>
      <c r="C207" s="26" t="s">
        <v>6</v>
      </c>
      <c r="D207" s="13">
        <v>40.549999999999997</v>
      </c>
      <c r="E207" s="13" t="s">
        <v>359</v>
      </c>
      <c r="F207" s="27">
        <f t="shared" si="19"/>
        <v>81.099999999999994</v>
      </c>
      <c r="G207" s="27">
        <f t="shared" ref="G207:G227" si="20">F207/0.95</f>
        <v>85.368421052631575</v>
      </c>
    </row>
    <row r="208" spans="1:7" x14ac:dyDescent="0.25">
      <c r="A208" s="46" t="s">
        <v>360</v>
      </c>
      <c r="B208" s="46" t="s">
        <v>361</v>
      </c>
      <c r="C208" s="26"/>
      <c r="D208" s="13"/>
      <c r="E208" s="13"/>
      <c r="F208" s="27"/>
      <c r="G208" s="27"/>
    </row>
    <row r="209" spans="1:7" x14ac:dyDescent="0.25">
      <c r="A209" s="46"/>
      <c r="B209" s="46"/>
      <c r="C209" s="26" t="s">
        <v>6</v>
      </c>
      <c r="D209" s="13">
        <v>23.3</v>
      </c>
      <c r="E209" s="13" t="s">
        <v>362</v>
      </c>
      <c r="F209" s="27">
        <f>D209*2</f>
        <v>46.6</v>
      </c>
      <c r="G209" s="27">
        <f t="shared" si="20"/>
        <v>49.05263157894737</v>
      </c>
    </row>
    <row r="210" spans="1:7" x14ac:dyDescent="0.25">
      <c r="A210" s="46" t="s">
        <v>363</v>
      </c>
      <c r="B210" s="46" t="s">
        <v>364</v>
      </c>
      <c r="C210" s="26"/>
      <c r="D210" s="13"/>
      <c r="E210" s="13"/>
      <c r="F210" s="27"/>
      <c r="G210" s="27"/>
    </row>
    <row r="211" spans="1:7" x14ac:dyDescent="0.25">
      <c r="A211" s="46"/>
      <c r="B211" s="46"/>
      <c r="C211" s="26" t="s">
        <v>6</v>
      </c>
      <c r="D211" s="13">
        <v>15.3</v>
      </c>
      <c r="E211" s="13" t="s">
        <v>365</v>
      </c>
      <c r="F211" s="27">
        <f>D211*2</f>
        <v>30.6</v>
      </c>
      <c r="G211" s="27">
        <f t="shared" si="20"/>
        <v>32.21052631578948</v>
      </c>
    </row>
    <row r="212" spans="1:7" x14ac:dyDescent="0.25">
      <c r="A212" s="46" t="s">
        <v>366</v>
      </c>
      <c r="B212" s="46" t="s">
        <v>367</v>
      </c>
      <c r="C212" s="26"/>
      <c r="D212" s="13"/>
      <c r="E212" s="13"/>
      <c r="F212" s="27"/>
      <c r="G212" s="27"/>
    </row>
    <row r="213" spans="1:7" x14ac:dyDescent="0.25">
      <c r="A213" s="46"/>
      <c r="B213" s="46"/>
      <c r="C213" s="26" t="s">
        <v>6</v>
      </c>
      <c r="D213" s="13">
        <v>100.35</v>
      </c>
      <c r="E213" s="13" t="s">
        <v>368</v>
      </c>
      <c r="F213" s="27">
        <f>D213*2</f>
        <v>200.7</v>
      </c>
      <c r="G213" s="27">
        <f t="shared" si="20"/>
        <v>211.26315789473685</v>
      </c>
    </row>
    <row r="214" spans="1:7" x14ac:dyDescent="0.25">
      <c r="A214" s="46" t="s">
        <v>369</v>
      </c>
      <c r="B214" s="46" t="s">
        <v>370</v>
      </c>
      <c r="C214" s="26"/>
      <c r="D214" s="13"/>
      <c r="E214" s="13"/>
      <c r="F214" s="27"/>
      <c r="G214" s="27"/>
    </row>
    <row r="215" spans="1:7" x14ac:dyDescent="0.25">
      <c r="A215" s="46"/>
      <c r="B215" s="46"/>
      <c r="C215" s="26" t="s">
        <v>6</v>
      </c>
      <c r="D215" s="13">
        <v>87.7</v>
      </c>
      <c r="E215" s="13" t="s">
        <v>371</v>
      </c>
      <c r="F215" s="27">
        <f>D215*2</f>
        <v>175.4</v>
      </c>
      <c r="G215" s="27">
        <f t="shared" si="20"/>
        <v>184.63157894736844</v>
      </c>
    </row>
    <row r="216" spans="1:7" x14ac:dyDescent="0.25">
      <c r="A216" s="46" t="s">
        <v>372</v>
      </c>
      <c r="B216" s="46" t="s">
        <v>373</v>
      </c>
      <c r="C216" s="26"/>
      <c r="D216" s="13"/>
      <c r="E216" s="13"/>
      <c r="F216" s="27"/>
      <c r="G216" s="27"/>
    </row>
    <row r="217" spans="1:7" x14ac:dyDescent="0.25">
      <c r="A217" s="46"/>
      <c r="B217" s="46"/>
      <c r="C217" s="26" t="s">
        <v>6</v>
      </c>
      <c r="D217" s="13">
        <v>37.299999999999997</v>
      </c>
      <c r="E217" s="13" t="s">
        <v>374</v>
      </c>
      <c r="F217" s="27">
        <f>D217*2</f>
        <v>74.599999999999994</v>
      </c>
      <c r="G217" s="27">
        <f t="shared" si="20"/>
        <v>78.526315789473685</v>
      </c>
    </row>
    <row r="218" spans="1:7" x14ac:dyDescent="0.25">
      <c r="A218" s="46" t="s">
        <v>375</v>
      </c>
      <c r="B218" s="46" t="s">
        <v>376</v>
      </c>
      <c r="C218" s="26"/>
      <c r="D218" s="13"/>
      <c r="E218" s="13"/>
      <c r="F218" s="27"/>
      <c r="G218" s="27"/>
    </row>
    <row r="219" spans="1:7" x14ac:dyDescent="0.25">
      <c r="A219" s="46"/>
      <c r="B219" s="46"/>
      <c r="C219" s="26" t="s">
        <v>6</v>
      </c>
      <c r="D219" s="13">
        <v>39.299999999999997</v>
      </c>
      <c r="E219" s="13" t="s">
        <v>359</v>
      </c>
      <c r="F219" s="27">
        <f>D219*2</f>
        <v>78.599999999999994</v>
      </c>
      <c r="G219" s="27">
        <f t="shared" si="20"/>
        <v>82.73684210526315</v>
      </c>
    </row>
    <row r="220" spans="1:7" x14ac:dyDescent="0.25">
      <c r="A220" s="46" t="s">
        <v>377</v>
      </c>
      <c r="B220" s="46" t="s">
        <v>378</v>
      </c>
      <c r="C220" s="26"/>
      <c r="D220" s="13"/>
      <c r="E220" s="13"/>
      <c r="F220" s="27"/>
      <c r="G220" s="27"/>
    </row>
    <row r="221" spans="1:7" x14ac:dyDescent="0.25">
      <c r="A221" s="46"/>
      <c r="B221" s="46"/>
      <c r="C221" s="26" t="s">
        <v>6</v>
      </c>
      <c r="D221" s="13">
        <v>43</v>
      </c>
      <c r="E221" s="13" t="s">
        <v>379</v>
      </c>
      <c r="F221" s="27">
        <f>D221*2</f>
        <v>86</v>
      </c>
      <c r="G221" s="27">
        <f t="shared" si="20"/>
        <v>90.526315789473685</v>
      </c>
    </row>
    <row r="222" spans="1:7" x14ac:dyDescent="0.25">
      <c r="A222" s="46" t="s">
        <v>380</v>
      </c>
      <c r="B222" s="46" t="s">
        <v>381</v>
      </c>
      <c r="C222" s="26"/>
      <c r="D222" s="13"/>
      <c r="E222" s="13"/>
      <c r="F222" s="27"/>
      <c r="G222" s="27"/>
    </row>
    <row r="223" spans="1:7" x14ac:dyDescent="0.25">
      <c r="A223" s="46"/>
      <c r="B223" s="46"/>
      <c r="C223" s="26" t="s">
        <v>6</v>
      </c>
      <c r="D223" s="13">
        <v>18.3</v>
      </c>
      <c r="E223" s="13" t="s">
        <v>356</v>
      </c>
      <c r="F223" s="27">
        <f>D223*2</f>
        <v>36.6</v>
      </c>
      <c r="G223" s="27">
        <f t="shared" si="20"/>
        <v>38.526315789473685</v>
      </c>
    </row>
    <row r="224" spans="1:7" x14ac:dyDescent="0.25">
      <c r="A224" s="46" t="s">
        <v>382</v>
      </c>
      <c r="B224" s="46" t="s">
        <v>383</v>
      </c>
      <c r="C224" s="26"/>
      <c r="D224" s="13"/>
      <c r="E224" s="13"/>
      <c r="F224" s="27"/>
      <c r="G224" s="27"/>
    </row>
    <row r="225" spans="1:7" x14ac:dyDescent="0.25">
      <c r="A225" s="46"/>
      <c r="B225" s="46"/>
      <c r="C225" s="26" t="s">
        <v>6</v>
      </c>
      <c r="D225" s="13">
        <v>16.3</v>
      </c>
      <c r="E225" s="13" t="s">
        <v>365</v>
      </c>
      <c r="F225" s="27">
        <f>D225*2</f>
        <v>32.6</v>
      </c>
      <c r="G225" s="27">
        <f t="shared" si="20"/>
        <v>34.315789473684212</v>
      </c>
    </row>
    <row r="226" spans="1:7" x14ac:dyDescent="0.25">
      <c r="A226" s="46" t="s">
        <v>384</v>
      </c>
      <c r="B226" s="46" t="s">
        <v>385</v>
      </c>
      <c r="C226" s="26"/>
      <c r="D226" s="13"/>
      <c r="E226" s="13"/>
      <c r="F226" s="27"/>
      <c r="G226" s="27"/>
    </row>
    <row r="227" spans="1:7" x14ac:dyDescent="0.25">
      <c r="A227" s="46"/>
      <c r="B227" s="46"/>
      <c r="C227" s="26" t="s">
        <v>6</v>
      </c>
      <c r="D227" s="13">
        <v>15.3</v>
      </c>
      <c r="E227" s="13" t="s">
        <v>386</v>
      </c>
      <c r="F227" s="27">
        <f t="shared" ref="F227:F252" si="21">D227*2</f>
        <v>30.6</v>
      </c>
      <c r="G227" s="27">
        <f t="shared" si="20"/>
        <v>32.21052631578948</v>
      </c>
    </row>
    <row r="228" spans="1:7" x14ac:dyDescent="0.25">
      <c r="A228" s="46" t="s">
        <v>387</v>
      </c>
      <c r="B228" s="4" t="s">
        <v>388</v>
      </c>
      <c r="C228" s="26" t="s">
        <v>6</v>
      </c>
      <c r="D228" s="13">
        <v>1.03</v>
      </c>
      <c r="E228" s="13" t="s">
        <v>391</v>
      </c>
      <c r="F228" s="27">
        <f t="shared" si="21"/>
        <v>2.06</v>
      </c>
      <c r="G228" s="27">
        <f t="shared" ref="G228:G251" si="22">F228/0.95</f>
        <v>2.168421052631579</v>
      </c>
    </row>
    <row r="229" spans="1:7" x14ac:dyDescent="0.25">
      <c r="A229" s="46"/>
      <c r="B229" s="4" t="s">
        <v>389</v>
      </c>
      <c r="C229" s="26" t="s">
        <v>6</v>
      </c>
      <c r="D229" s="13">
        <v>0.82</v>
      </c>
      <c r="E229" s="13" t="s">
        <v>299</v>
      </c>
      <c r="F229" s="27">
        <f t="shared" si="21"/>
        <v>1.64</v>
      </c>
      <c r="G229" s="27">
        <f t="shared" si="22"/>
        <v>1.7263157894736842</v>
      </c>
    </row>
    <row r="230" spans="1:7" x14ac:dyDescent="0.25">
      <c r="A230" s="46"/>
      <c r="B230" s="4" t="s">
        <v>390</v>
      </c>
      <c r="C230" s="26" t="s">
        <v>6</v>
      </c>
      <c r="D230" s="13">
        <v>0.62</v>
      </c>
      <c r="E230" s="13" t="s">
        <v>392</v>
      </c>
      <c r="F230" s="27">
        <f t="shared" si="21"/>
        <v>1.24</v>
      </c>
      <c r="G230" s="27">
        <f t="shared" si="22"/>
        <v>1.3052631578947369</v>
      </c>
    </row>
    <row r="231" spans="1:7" ht="25.5" x14ac:dyDescent="0.25">
      <c r="A231" s="46" t="s">
        <v>393</v>
      </c>
      <c r="B231" s="4" t="s">
        <v>394</v>
      </c>
      <c r="C231" s="26" t="s">
        <v>397</v>
      </c>
      <c r="D231" s="13">
        <v>8.6999999999999993</v>
      </c>
      <c r="E231" s="13" t="s">
        <v>79</v>
      </c>
      <c r="F231" s="27">
        <f t="shared" si="21"/>
        <v>17.399999999999999</v>
      </c>
      <c r="G231" s="27">
        <f t="shared" si="22"/>
        <v>18.315789473684209</v>
      </c>
    </row>
    <row r="232" spans="1:7" x14ac:dyDescent="0.25">
      <c r="A232" s="46"/>
      <c r="B232" s="4" t="s">
        <v>395</v>
      </c>
      <c r="C232" s="26" t="s">
        <v>397</v>
      </c>
      <c r="D232" s="13">
        <v>6.96</v>
      </c>
      <c r="E232" s="13" t="s">
        <v>79</v>
      </c>
      <c r="F232" s="27">
        <f t="shared" si="21"/>
        <v>13.92</v>
      </c>
      <c r="G232" s="27">
        <f t="shared" si="22"/>
        <v>14.65263157894737</v>
      </c>
    </row>
    <row r="233" spans="1:7" x14ac:dyDescent="0.25">
      <c r="A233" s="46"/>
      <c r="B233" s="4" t="s">
        <v>396</v>
      </c>
      <c r="C233" s="26" t="s">
        <v>397</v>
      </c>
      <c r="D233" s="13">
        <v>5.22</v>
      </c>
      <c r="E233" s="13" t="s">
        <v>79</v>
      </c>
      <c r="F233" s="27">
        <f t="shared" si="21"/>
        <v>10.44</v>
      </c>
      <c r="G233" s="27">
        <f t="shared" si="22"/>
        <v>10.989473684210527</v>
      </c>
    </row>
    <row r="234" spans="1:7" ht="25.5" x14ac:dyDescent="0.25">
      <c r="A234" s="46" t="s">
        <v>398</v>
      </c>
      <c r="B234" s="4" t="s">
        <v>399</v>
      </c>
      <c r="C234" s="26" t="s">
        <v>397</v>
      </c>
      <c r="D234" s="13">
        <v>8.58</v>
      </c>
      <c r="E234" s="13" t="s">
        <v>79</v>
      </c>
      <c r="F234" s="27">
        <f t="shared" si="21"/>
        <v>17.16</v>
      </c>
      <c r="G234" s="27">
        <f t="shared" si="22"/>
        <v>18.063157894736843</v>
      </c>
    </row>
    <row r="235" spans="1:7" x14ac:dyDescent="0.25">
      <c r="A235" s="46"/>
      <c r="B235" s="4" t="s">
        <v>400</v>
      </c>
      <c r="C235" s="26" t="s">
        <v>397</v>
      </c>
      <c r="D235" s="13">
        <v>6.86</v>
      </c>
      <c r="E235" s="13" t="s">
        <v>79</v>
      </c>
      <c r="F235" s="27">
        <f t="shared" si="21"/>
        <v>13.72</v>
      </c>
      <c r="G235" s="27">
        <f t="shared" si="22"/>
        <v>14.442105263157895</v>
      </c>
    </row>
    <row r="236" spans="1:7" x14ac:dyDescent="0.25">
      <c r="A236" s="46"/>
      <c r="B236" s="4" t="s">
        <v>401</v>
      </c>
      <c r="C236" s="26" t="s">
        <v>397</v>
      </c>
      <c r="D236" s="13">
        <v>5.15</v>
      </c>
      <c r="E236" s="13" t="s">
        <v>79</v>
      </c>
      <c r="F236" s="27">
        <f t="shared" si="21"/>
        <v>10.3</v>
      </c>
      <c r="G236" s="27">
        <f t="shared" si="22"/>
        <v>10.842105263157896</v>
      </c>
    </row>
    <row r="237" spans="1:7" ht="25.5" x14ac:dyDescent="0.25">
      <c r="A237" s="46" t="s">
        <v>402</v>
      </c>
      <c r="B237" s="4" t="s">
        <v>403</v>
      </c>
      <c r="C237" s="26" t="s">
        <v>397</v>
      </c>
      <c r="D237" s="13">
        <v>7.09</v>
      </c>
      <c r="E237" s="13" t="s">
        <v>79</v>
      </c>
      <c r="F237" s="27">
        <f t="shared" si="21"/>
        <v>14.18</v>
      </c>
      <c r="G237" s="27">
        <f t="shared" si="22"/>
        <v>14.926315789473685</v>
      </c>
    </row>
    <row r="238" spans="1:7" x14ac:dyDescent="0.25">
      <c r="A238" s="46"/>
      <c r="B238" s="4" t="s">
        <v>404</v>
      </c>
      <c r="C238" s="26" t="s">
        <v>397</v>
      </c>
      <c r="D238" s="13">
        <v>5.67</v>
      </c>
      <c r="E238" s="13" t="s">
        <v>79</v>
      </c>
      <c r="F238" s="27">
        <f t="shared" si="21"/>
        <v>11.34</v>
      </c>
      <c r="G238" s="27">
        <f t="shared" si="22"/>
        <v>11.936842105263159</v>
      </c>
    </row>
    <row r="239" spans="1:7" x14ac:dyDescent="0.25">
      <c r="A239" s="46"/>
      <c r="B239" s="4" t="s">
        <v>405</v>
      </c>
      <c r="C239" s="26" t="s">
        <v>397</v>
      </c>
      <c r="D239" s="13">
        <v>4.25</v>
      </c>
      <c r="E239" s="13" t="s">
        <v>79</v>
      </c>
      <c r="F239" s="27">
        <f t="shared" si="21"/>
        <v>8.5</v>
      </c>
      <c r="G239" s="27">
        <f t="shared" si="22"/>
        <v>8.9473684210526319</v>
      </c>
    </row>
    <row r="240" spans="1:7" ht="15.75" customHeight="1" x14ac:dyDescent="0.25">
      <c r="A240" s="4" t="s">
        <v>406</v>
      </c>
      <c r="B240" s="4" t="s">
        <v>407</v>
      </c>
      <c r="C240" s="26" t="s">
        <v>6</v>
      </c>
      <c r="D240" s="13">
        <v>5.4</v>
      </c>
      <c r="E240" s="13" t="s">
        <v>408</v>
      </c>
      <c r="F240" s="27">
        <f t="shared" si="21"/>
        <v>10.8</v>
      </c>
      <c r="G240" s="27">
        <f t="shared" si="22"/>
        <v>11.368421052631581</v>
      </c>
    </row>
    <row r="241" spans="1:7" ht="24.75" customHeight="1" x14ac:dyDescent="0.25">
      <c r="A241" s="4" t="s">
        <v>409</v>
      </c>
      <c r="B241" s="4" t="s">
        <v>410</v>
      </c>
      <c r="C241" s="26" t="s">
        <v>6</v>
      </c>
      <c r="D241" s="13">
        <v>5.3</v>
      </c>
      <c r="E241" s="13" t="s">
        <v>408</v>
      </c>
      <c r="F241" s="27">
        <f t="shared" si="21"/>
        <v>10.6</v>
      </c>
      <c r="G241" s="27">
        <f t="shared" si="22"/>
        <v>11.157894736842106</v>
      </c>
    </row>
    <row r="242" spans="1:7" ht="21.75" customHeight="1" x14ac:dyDescent="0.25">
      <c r="A242" s="4" t="s">
        <v>411</v>
      </c>
      <c r="B242" s="4" t="s">
        <v>412</v>
      </c>
      <c r="C242" s="26" t="s">
        <v>6</v>
      </c>
      <c r="D242" s="13">
        <v>8</v>
      </c>
      <c r="E242" s="13" t="s">
        <v>255</v>
      </c>
      <c r="F242" s="27">
        <f t="shared" si="21"/>
        <v>16</v>
      </c>
      <c r="G242" s="27">
        <f t="shared" si="22"/>
        <v>16.842105263157894</v>
      </c>
    </row>
    <row r="243" spans="1:7" ht="22.5" customHeight="1" x14ac:dyDescent="0.25">
      <c r="A243" s="4" t="s">
        <v>413</v>
      </c>
      <c r="B243" s="4" t="s">
        <v>414</v>
      </c>
      <c r="C243" s="26" t="s">
        <v>6</v>
      </c>
      <c r="D243" s="13">
        <v>8</v>
      </c>
      <c r="E243" s="13" t="s">
        <v>415</v>
      </c>
      <c r="F243" s="27">
        <f t="shared" si="21"/>
        <v>16</v>
      </c>
      <c r="G243" s="27">
        <f t="shared" si="22"/>
        <v>16.842105263157894</v>
      </c>
    </row>
    <row r="244" spans="1:7" ht="26.25" customHeight="1" x14ac:dyDescent="0.25">
      <c r="A244" s="4" t="s">
        <v>416</v>
      </c>
      <c r="B244" s="4" t="s">
        <v>417</v>
      </c>
      <c r="C244" s="26" t="s">
        <v>6</v>
      </c>
      <c r="D244" s="13">
        <v>8.1</v>
      </c>
      <c r="E244" s="13" t="s">
        <v>415</v>
      </c>
      <c r="F244" s="27">
        <f t="shared" si="21"/>
        <v>16.2</v>
      </c>
      <c r="G244" s="27">
        <f t="shared" si="22"/>
        <v>17.05263157894737</v>
      </c>
    </row>
    <row r="245" spans="1:7" ht="30" customHeight="1" x14ac:dyDescent="0.25">
      <c r="A245" s="4" t="s">
        <v>418</v>
      </c>
      <c r="B245" s="4" t="s">
        <v>419</v>
      </c>
      <c r="C245" s="26" t="s">
        <v>6</v>
      </c>
      <c r="D245" s="13">
        <v>8.5500000000000007</v>
      </c>
      <c r="E245" s="13" t="s">
        <v>420</v>
      </c>
      <c r="F245" s="27">
        <f t="shared" si="21"/>
        <v>17.100000000000001</v>
      </c>
      <c r="G245" s="27">
        <f t="shared" si="22"/>
        <v>18.000000000000004</v>
      </c>
    </row>
    <row r="246" spans="1:7" ht="25.5" x14ac:dyDescent="0.25">
      <c r="A246" s="46" t="s">
        <v>421</v>
      </c>
      <c r="B246" s="4" t="s">
        <v>422</v>
      </c>
      <c r="C246" s="26" t="s">
        <v>397</v>
      </c>
      <c r="D246" s="13">
        <v>6.92</v>
      </c>
      <c r="E246" s="13" t="s">
        <v>79</v>
      </c>
      <c r="F246" s="27">
        <f t="shared" si="21"/>
        <v>13.84</v>
      </c>
      <c r="G246" s="27">
        <f t="shared" si="22"/>
        <v>14.56842105263158</v>
      </c>
    </row>
    <row r="247" spans="1:7" x14ac:dyDescent="0.25">
      <c r="A247" s="46"/>
      <c r="B247" s="4" t="s">
        <v>423</v>
      </c>
      <c r="C247" s="26" t="s">
        <v>397</v>
      </c>
      <c r="D247" s="13">
        <v>5.54</v>
      </c>
      <c r="E247" s="13" t="s">
        <v>79</v>
      </c>
      <c r="F247" s="27">
        <f t="shared" si="21"/>
        <v>11.08</v>
      </c>
      <c r="G247" s="27">
        <f t="shared" si="22"/>
        <v>11.663157894736843</v>
      </c>
    </row>
    <row r="248" spans="1:7" x14ac:dyDescent="0.25">
      <c r="A248" s="46"/>
      <c r="B248" s="4" t="s">
        <v>424</v>
      </c>
      <c r="C248" s="26" t="s">
        <v>397</v>
      </c>
      <c r="D248" s="13">
        <v>4.1500000000000004</v>
      </c>
      <c r="E248" s="13" t="s">
        <v>79</v>
      </c>
      <c r="F248" s="27">
        <f t="shared" si="21"/>
        <v>8.3000000000000007</v>
      </c>
      <c r="G248" s="27">
        <f t="shared" si="22"/>
        <v>8.7368421052631593</v>
      </c>
    </row>
    <row r="249" spans="1:7" x14ac:dyDescent="0.25">
      <c r="A249" s="46" t="s">
        <v>425</v>
      </c>
      <c r="B249" s="4" t="s">
        <v>426</v>
      </c>
      <c r="C249" s="26" t="s">
        <v>82</v>
      </c>
      <c r="D249" s="13">
        <v>1.06</v>
      </c>
      <c r="E249" s="13" t="s">
        <v>245</v>
      </c>
      <c r="F249" s="27">
        <f t="shared" si="21"/>
        <v>2.12</v>
      </c>
      <c r="G249" s="27">
        <f t="shared" si="22"/>
        <v>2.2315789473684213</v>
      </c>
    </row>
    <row r="250" spans="1:7" x14ac:dyDescent="0.25">
      <c r="A250" s="46"/>
      <c r="B250" s="4" t="s">
        <v>427</v>
      </c>
      <c r="C250" s="26" t="s">
        <v>82</v>
      </c>
      <c r="D250" s="13">
        <v>0.86</v>
      </c>
      <c r="E250" s="13" t="s">
        <v>246</v>
      </c>
      <c r="F250" s="27">
        <f t="shared" si="21"/>
        <v>1.72</v>
      </c>
      <c r="G250" s="27">
        <f t="shared" si="22"/>
        <v>1.8105263157894738</v>
      </c>
    </row>
    <row r="251" spans="1:7" x14ac:dyDescent="0.25">
      <c r="A251" s="46"/>
      <c r="B251" s="4" t="s">
        <v>428</v>
      </c>
      <c r="C251" s="26" t="s">
        <v>82</v>
      </c>
      <c r="D251" s="13">
        <v>0.64</v>
      </c>
      <c r="E251" s="13" t="s">
        <v>307</v>
      </c>
      <c r="F251" s="27">
        <f t="shared" si="21"/>
        <v>1.28</v>
      </c>
      <c r="G251" s="27">
        <f t="shared" si="22"/>
        <v>1.3473684210526318</v>
      </c>
    </row>
    <row r="252" spans="1:7" ht="22.5" customHeight="1" x14ac:dyDescent="0.25">
      <c r="A252" s="4" t="s">
        <v>429</v>
      </c>
      <c r="B252" s="4" t="s">
        <v>430</v>
      </c>
      <c r="C252" s="26" t="s">
        <v>6</v>
      </c>
      <c r="D252" s="13">
        <v>10.35</v>
      </c>
      <c r="E252" s="13" t="s">
        <v>255</v>
      </c>
      <c r="F252" s="27">
        <f t="shared" si="21"/>
        <v>20.7</v>
      </c>
      <c r="G252" s="27">
        <f t="shared" ref="G252" si="23">F252/0.95</f>
        <v>21.789473684210527</v>
      </c>
    </row>
    <row r="253" spans="1:7" x14ac:dyDescent="0.25">
      <c r="A253" s="10"/>
    </row>
    <row r="254" spans="1:7" x14ac:dyDescent="0.25">
      <c r="A254" s="9"/>
    </row>
    <row r="255" spans="1:7" x14ac:dyDescent="0.25">
      <c r="A255" s="9"/>
    </row>
  </sheetData>
  <mergeCells count="62">
    <mergeCell ref="A224:A225"/>
    <mergeCell ref="B224:B225"/>
    <mergeCell ref="A226:A227"/>
    <mergeCell ref="B226:B227"/>
    <mergeCell ref="A228:A230"/>
    <mergeCell ref="A246:A248"/>
    <mergeCell ref="A249:A251"/>
    <mergeCell ref="A231:A233"/>
    <mergeCell ref="A234:A236"/>
    <mergeCell ref="A237:A239"/>
    <mergeCell ref="B222:B223"/>
    <mergeCell ref="A212:A213"/>
    <mergeCell ref="B212:B213"/>
    <mergeCell ref="A214:A215"/>
    <mergeCell ref="B214:B215"/>
    <mergeCell ref="A216:A217"/>
    <mergeCell ref="B216:B217"/>
    <mergeCell ref="A222:A223"/>
    <mergeCell ref="A218:A219"/>
    <mergeCell ref="B218:B219"/>
    <mergeCell ref="A220:A221"/>
    <mergeCell ref="B220:B221"/>
    <mergeCell ref="A208:A209"/>
    <mergeCell ref="B208:B209"/>
    <mergeCell ref="A210:A211"/>
    <mergeCell ref="B210:B211"/>
    <mergeCell ref="A197:A199"/>
    <mergeCell ref="A200:A202"/>
    <mergeCell ref="A203:A205"/>
    <mergeCell ref="A175:A177"/>
    <mergeCell ref="A193:A195"/>
    <mergeCell ref="A178:A180"/>
    <mergeCell ref="A181:A183"/>
    <mergeCell ref="A184:A186"/>
    <mergeCell ref="A187:A189"/>
    <mergeCell ref="A190:A192"/>
    <mergeCell ref="A163:A165"/>
    <mergeCell ref="A160:A162"/>
    <mergeCell ref="A166:A168"/>
    <mergeCell ref="A169:A171"/>
    <mergeCell ref="A172:A174"/>
    <mergeCell ref="A133:A135"/>
    <mergeCell ref="A139:A141"/>
    <mergeCell ref="A151:A153"/>
    <mergeCell ref="A154:A156"/>
    <mergeCell ref="A157:A159"/>
    <mergeCell ref="E154:E156"/>
    <mergeCell ref="D110:E110"/>
    <mergeCell ref="A1:G1"/>
    <mergeCell ref="F110:G110"/>
    <mergeCell ref="A121:A123"/>
    <mergeCell ref="A3:A4"/>
    <mergeCell ref="B3:B4"/>
    <mergeCell ref="C3:C4"/>
    <mergeCell ref="F3:G3"/>
    <mergeCell ref="A136:A138"/>
    <mergeCell ref="A142:A144"/>
    <mergeCell ref="A145:A147"/>
    <mergeCell ref="A148:A150"/>
    <mergeCell ref="A124:A126"/>
    <mergeCell ref="A127:A129"/>
    <mergeCell ref="A130:A132"/>
  </mergeCells>
  <pageMargins left="0.70866141732283472" right="0.70866141732283472" top="0.74803149606299213" bottom="0.74803149606299213" header="0.31496062992125984" footer="0.31496062992125984"/>
  <pageSetup orientation="landscape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Rosario Capote Moncada</dc:creator>
  <cp:lastModifiedBy>Especialista Consejo</cp:lastModifiedBy>
  <cp:lastPrinted>2009-01-01T00:26:41Z</cp:lastPrinted>
  <dcterms:created xsi:type="dcterms:W3CDTF">2020-12-15T16:52:08Z</dcterms:created>
  <dcterms:modified xsi:type="dcterms:W3CDTF">2020-12-29T21:45:21Z</dcterms:modified>
</cp:coreProperties>
</file>